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8060" windowHeight="10875" activeTab="2"/>
  </bookViews>
  <sheets>
    <sheet name="прил.1 к м.п." sheetId="1" r:id="rId1"/>
    <sheet name="прил.2 к м.п." sheetId="2" r:id="rId2"/>
    <sheet name="прил.3 к м.п" sheetId="3" r:id="rId3"/>
    <sheet name="прил.4 к м.п" sheetId="4" r:id="rId4"/>
  </sheets>
  <definedNames>
    <definedName name="_GoBack" localSheetId="2">'прил.3 к м.п'!#REF!</definedName>
    <definedName name="_xlnm.Print_Area" localSheetId="0">'прил.1 к м.п.'!$A$1:$L$28</definedName>
    <definedName name="_xlnm.Print_Area" localSheetId="1">'прил.2 к м.п.'!$A$1:$H$36</definedName>
  </definedNames>
  <calcPr calcId="114210"/>
</workbook>
</file>

<file path=xl/calcChain.xml><?xml version="1.0" encoding="utf-8"?>
<calcChain xmlns="http://schemas.openxmlformats.org/spreadsheetml/2006/main">
  <c r="H28" i="2"/>
  <c r="H29"/>
  <c r="H24"/>
  <c r="H23"/>
  <c r="H18"/>
  <c r="L16" i="1"/>
  <c r="D20" i="2"/>
  <c r="D25"/>
  <c r="E20"/>
  <c r="E25"/>
  <c r="E30"/>
  <c r="F20"/>
  <c r="F25"/>
  <c r="F30"/>
  <c r="H30"/>
  <c r="D21"/>
  <c r="E21"/>
  <c r="F21"/>
  <c r="K19" i="3"/>
  <c r="G17"/>
  <c r="L26" i="1"/>
  <c r="L24"/>
  <c r="J24"/>
  <c r="I24"/>
  <c r="H24"/>
  <c r="K13" i="3"/>
  <c r="E10"/>
  <c r="H12"/>
  <c r="I12"/>
  <c r="D10"/>
  <c r="F10"/>
  <c r="C10"/>
  <c r="J21" i="1"/>
  <c r="H21"/>
  <c r="H9" i="3"/>
  <c r="G12"/>
  <c r="G9"/>
  <c r="I9"/>
  <c r="G10"/>
  <c r="K9"/>
</calcChain>
</file>

<file path=xl/sharedStrings.xml><?xml version="1.0" encoding="utf-8"?>
<sst xmlns="http://schemas.openxmlformats.org/spreadsheetml/2006/main" count="154" uniqueCount="87">
  <si>
    <t xml:space="preserve">Статус </t>
  </si>
  <si>
    <t>Наименование  программы</t>
  </si>
  <si>
    <t>Наименование ГРБС</t>
  </si>
  <si>
    <t xml:space="preserve">Код бюджетной классификации </t>
  </si>
  <si>
    <t>(тыс. руб.), годы</t>
  </si>
  <si>
    <t>ГРБС</t>
  </si>
  <si>
    <t>ЦСР</t>
  </si>
  <si>
    <t>ВР</t>
  </si>
  <si>
    <t xml:space="preserve">Муниципальная программа </t>
  </si>
  <si>
    <t>в том числе по ГРБС:</t>
  </si>
  <si>
    <t>Мероприятие 1</t>
  </si>
  <si>
    <t>Мероприятие 2</t>
  </si>
  <si>
    <t>Мероприятие 3</t>
  </si>
  <si>
    <t>всего расходные обязательства по программе</t>
  </si>
  <si>
    <t>Администрация Тюхтетского района</t>
  </si>
  <si>
    <t>всего расходные обязательства по мероприятию</t>
  </si>
  <si>
    <t>РзПр</t>
  </si>
  <si>
    <t>2016 год</t>
  </si>
  <si>
    <t>2015 год</t>
  </si>
  <si>
    <t>2014 год</t>
  </si>
  <si>
    <t>Расходы (тыс. руб.), годы</t>
  </si>
  <si>
    <t>Статус</t>
  </si>
  <si>
    <t>Наименование муниципальной программы</t>
  </si>
  <si>
    <t>Ответственный исполнитель, соисполнители</t>
  </si>
  <si>
    <t>Оценка расходов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</si>
  <si>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</si>
  <si>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</si>
  <si>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</si>
  <si>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</si>
  <si>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бюджет(**)  </t>
  </si>
  <si>
    <t>районный бюджет</t>
  </si>
  <si>
    <t xml:space="preserve">краевой бюджет(**)             </t>
  </si>
  <si>
    <t>ХХХ</t>
  </si>
  <si>
    <t>Перечень мероприятий 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</si>
  <si>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</si>
  <si>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</si>
  <si>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</si>
  <si>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программного мероприятия (в натуральном выражении)</t>
  </si>
  <si>
    <t>к муниципальной программе Тюхтетского района «Поддержка и развитие субъектов малого и среднего предпринимательства на территории Тюхтетского района на 2014 − 2016 годы»</t>
  </si>
  <si>
    <t>Расходы(тыс. руб.), годы</t>
  </si>
  <si>
    <t>Мероприятия:</t>
  </si>
  <si>
    <t>статус</t>
  </si>
  <si>
    <t>Наименование мероприятия</t>
  </si>
  <si>
    <t xml:space="preserve">Срок реализации </t>
  </si>
  <si>
    <t>Перечень ожидаемых результатов</t>
  </si>
  <si>
    <t>Всего по программе</t>
  </si>
  <si>
    <t>Перечень мероприятий программы с указанием сроков их реализации и ожидаемых результатов</t>
  </si>
  <si>
    <t>Приложение № 4</t>
  </si>
  <si>
    <t>112ХХХХХ</t>
  </si>
  <si>
    <t>1118509</t>
  </si>
  <si>
    <t>Субсидии  на содержание дорог</t>
  </si>
  <si>
    <t>Краевой бюджет</t>
  </si>
  <si>
    <t>1117508</t>
  </si>
  <si>
    <t>Предоставление субсидии из местного бюджета транспортным организациям на возмещение убытков (потерь в доходах) по убыточным маршрутам</t>
  </si>
  <si>
    <t>1128358</t>
  </si>
  <si>
    <t>Цель программы: Удовлетворение потребностей населения в качественных и безопасных пассажирских перевозках в Тюхтетском районе</t>
  </si>
  <si>
    <t>Задача 1. Совершенствование условий движения по улично-дорожной сети в Тюхтетском районе</t>
  </si>
  <si>
    <t>1.1. Субсидии  на содержание дорог</t>
  </si>
  <si>
    <t>Задача 2 Повышение доступности услуг пассажирского транспорта.</t>
  </si>
  <si>
    <t>2.1.Предоставление субсидии из местного бюджета транспортным организациям на возмещение убытков (потерь в доходах) по убыточным маршрутам.</t>
  </si>
  <si>
    <t>111ХХХХХ</t>
  </si>
  <si>
    <t>Доля дорог общего пользования соответствующих техническим и эксплуатационным требованиям возрастёт до 85%</t>
  </si>
  <si>
    <t>Объем пассажирооборота автомобильного транспорта общего пользования в год сохранится на уровне 33,1 тыс. человек</t>
  </si>
  <si>
    <t>Субсидии  на содержание дорог.</t>
  </si>
  <si>
    <t>Доля дорог общего пользования соответствующих техническим и эксплуатационным требованиям  %</t>
  </si>
  <si>
    <t>Количество действующих маршрутов</t>
  </si>
  <si>
    <t>Предоставление субсидии из местного бюджета транспортным организациям на возмещение убытков (потерь в доходах) по убыточным маршрутам.</t>
  </si>
  <si>
    <t>Объем пассажирооборота автомобильного транспорта общего пользования в год чел.</t>
  </si>
  <si>
    <t>Количество действующих маршрутов.</t>
  </si>
  <si>
    <t>Объём пассажирооборота в год.</t>
  </si>
  <si>
    <t xml:space="preserve">Приложение № 3 </t>
  </si>
  <si>
    <t>Приложение № 5</t>
  </si>
  <si>
    <t>Приложение № 6</t>
  </si>
  <si>
    <t>1137491</t>
  </si>
  <si>
    <t>Задача 3 Повышение доступности услуг пассажирского транспорта.</t>
  </si>
  <si>
    <t>Предоставление субсидии на приобретение и установку дорожных знаков на участках автодорог местного значения вблизи детских учреждений</t>
  </si>
  <si>
    <t>3.1 Предоставление субсидии на приобретение и установку дорожных знаков на участках автодорог местного значения вблизи детских учреждений</t>
  </si>
  <si>
    <t>Уменьшение количества несчатных случаев на дорогах с детьми.</t>
  </si>
  <si>
    <t>Снижение детского травматизма на дорогах</t>
  </si>
  <si>
    <t>"Развитие  транспортной системы Тюхтетского района"</t>
  </si>
  <si>
    <r>
      <t>к муниципальной программе</t>
    </r>
    <r>
      <rPr>
        <sz val="1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Тюхтетского района "Развитие  транспортной системы Тюхтетского района "</t>
    </r>
  </si>
  <si>
    <r>
      <t>к муниципальной программе</t>
    </r>
    <r>
      <rPr>
        <sz val="1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Тюхтетского района "Развитие  транспортной системы Тюхтетского района  "</t>
    </r>
  </si>
  <si>
    <t>Ресурсное обеспечение и прогнозная оценка расходов на реализацию цели муниципальной программы"Развитие  транспортной системы Тюхтетского района " с учетом источников финансирования, в том числе по уровням бюджетной системы</t>
  </si>
  <si>
    <t>Распределение планируемых расходов за счет средств районного бюджета по мероприятиям муниципальной программы "Развитие  транспортной системы Тюхтетского района "</t>
  </si>
  <si>
    <t>к муниципальной программе Тюхтетского района"Развитие  транспортной системы Тюхтетского района  "</t>
  </si>
  <si>
    <t>2017 год</t>
  </si>
  <si>
    <t>Итого на период 2014-2017 годы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</si>
</sst>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wrapText="1"/>
    </xf>
    <xf numFmtId="2" fontId="0" fillId="0" borderId="1" xfId="0" applyNumberFormat="1" applyBorder="1" applyAlignment="1">
      <alignment horizontal="right"/>
    </xf>
    <xf numFmtId="2" fontId="3" fillId="0" borderId="1" xfId="0" applyNumberFormat="1" applyFont="1" applyBorder="1" applyAlignment="1">
      <alignment horizontal="right" wrapText="1"/>
    </xf>
    <xf numFmtId="0" fontId="6" fillId="0" borderId="0" xfId="0" applyFont="1" applyAlignment="1">
      <alignment horizontal="left" indent="15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0" xfId="0" applyFont="1" applyAlignment="1">
      <alignment horizontal="justify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8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" fillId="0" borderId="0" xfId="0" applyFont="1"/>
    <xf numFmtId="0" fontId="11" fillId="0" borderId="0" xfId="0" applyFont="1" applyAlignment="1">
      <alignment horizontal="left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8" fillId="0" borderId="1" xfId="0" applyFont="1" applyBorder="1"/>
    <xf numFmtId="0" fontId="3" fillId="0" borderId="1" xfId="0" applyFont="1" applyBorder="1"/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vertical="top" wrapText="1"/>
    </xf>
    <xf numFmtId="2" fontId="3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 wrapText="1"/>
    </xf>
    <xf numFmtId="2" fontId="0" fillId="0" borderId="0" xfId="0" applyNumberFormat="1" applyBorder="1" applyAlignment="1">
      <alignment horizontal="right"/>
    </xf>
    <xf numFmtId="2" fontId="3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wrapText="1"/>
    </xf>
    <xf numFmtId="0" fontId="0" fillId="0" borderId="6" xfId="0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16" fontId="1" fillId="0" borderId="1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0" fillId="0" borderId="8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view="pageBreakPreview" topLeftCell="A7" zoomScale="98" zoomScaleSheetLayoutView="98" workbookViewId="0">
      <selection activeCell="L24" sqref="L24"/>
    </sheetView>
  </sheetViews>
  <sheetFormatPr defaultRowHeight="12.75"/>
  <cols>
    <col min="1" max="1" width="14.28515625" customWidth="1"/>
    <col min="2" max="2" width="47.42578125" customWidth="1"/>
    <col min="3" max="3" width="23.28515625" customWidth="1"/>
    <col min="4" max="4" width="10" customWidth="1"/>
    <col min="5" max="5" width="9.7109375" customWidth="1"/>
    <col min="6" max="6" width="14.140625" customWidth="1"/>
    <col min="7" max="7" width="8.140625" customWidth="1"/>
  </cols>
  <sheetData>
    <row r="1" spans="1:12" ht="15.75">
      <c r="F1" s="14" t="s">
        <v>70</v>
      </c>
      <c r="G1" s="14"/>
      <c r="H1" s="14"/>
      <c r="I1" s="14"/>
    </row>
    <row r="2" spans="1:12">
      <c r="F2" s="103" t="s">
        <v>80</v>
      </c>
      <c r="G2" s="103"/>
      <c r="H2" s="103"/>
      <c r="I2" s="103"/>
      <c r="J2" s="103"/>
      <c r="K2" s="103"/>
      <c r="L2" s="103"/>
    </row>
    <row r="3" spans="1:12">
      <c r="F3" s="103"/>
      <c r="G3" s="103"/>
      <c r="H3" s="103"/>
      <c r="I3" s="103"/>
      <c r="J3" s="103"/>
      <c r="K3" s="103"/>
      <c r="L3" s="103"/>
    </row>
    <row r="4" spans="1:12">
      <c r="F4" s="103"/>
      <c r="G4" s="103"/>
      <c r="H4" s="103"/>
      <c r="I4" s="103"/>
      <c r="J4" s="103"/>
      <c r="K4" s="103"/>
      <c r="L4" s="103"/>
    </row>
    <row r="5" spans="1:12" ht="24" customHeight="1">
      <c r="F5" s="103"/>
      <c r="G5" s="103"/>
      <c r="H5" s="103"/>
      <c r="I5" s="103"/>
      <c r="J5" s="103"/>
      <c r="K5" s="103"/>
      <c r="L5" s="103"/>
    </row>
    <row r="6" spans="1:12" ht="15.75">
      <c r="F6" s="13"/>
      <c r="G6" s="13"/>
      <c r="H6" s="13"/>
      <c r="I6" s="13"/>
      <c r="J6" s="13"/>
      <c r="K6" s="13"/>
      <c r="L6" s="13"/>
    </row>
    <row r="7" spans="1:12" ht="37.5" customHeight="1">
      <c r="A7" s="104" t="s">
        <v>83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</row>
    <row r="8" spans="1:12" ht="15.75">
      <c r="F8" s="13"/>
      <c r="G8" s="13"/>
      <c r="H8" s="13"/>
      <c r="I8" s="13"/>
      <c r="J8" s="13"/>
      <c r="K8" s="13"/>
      <c r="L8" s="13"/>
    </row>
    <row r="9" spans="1:12" ht="15">
      <c r="A9" s="98" t="s">
        <v>0</v>
      </c>
      <c r="B9" s="98" t="s">
        <v>1</v>
      </c>
      <c r="C9" s="98" t="s">
        <v>2</v>
      </c>
      <c r="D9" s="108" t="s">
        <v>3</v>
      </c>
      <c r="E9" s="109"/>
      <c r="F9" s="109"/>
      <c r="G9" s="110"/>
      <c r="H9" s="95" t="s">
        <v>20</v>
      </c>
      <c r="I9" s="95"/>
      <c r="J9" s="95"/>
      <c r="K9" s="95"/>
      <c r="L9" s="95"/>
    </row>
    <row r="10" spans="1:12" ht="75">
      <c r="A10" s="99"/>
      <c r="B10" s="99"/>
      <c r="C10" s="99"/>
      <c r="D10" s="5" t="s">
        <v>5</v>
      </c>
      <c r="E10" s="6" t="s">
        <v>16</v>
      </c>
      <c r="F10" s="5" t="s">
        <v>6</v>
      </c>
      <c r="G10" s="5" t="s">
        <v>7</v>
      </c>
      <c r="H10" s="6" t="s">
        <v>19</v>
      </c>
      <c r="I10" s="6" t="s">
        <v>18</v>
      </c>
      <c r="J10" s="6" t="s">
        <v>17</v>
      </c>
      <c r="K10" s="6">
        <v>2017</v>
      </c>
      <c r="L10" s="6" t="s">
        <v>86</v>
      </c>
    </row>
    <row r="11" spans="1:12" ht="15">
      <c r="A11" s="51">
        <v>1</v>
      </c>
      <c r="B11" s="51">
        <v>2</v>
      </c>
      <c r="C11" s="51">
        <v>3</v>
      </c>
      <c r="D11" s="5">
        <v>4</v>
      </c>
      <c r="E11" s="6">
        <v>5</v>
      </c>
      <c r="F11" s="5">
        <v>6</v>
      </c>
      <c r="G11" s="5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</row>
    <row r="12" spans="1:12" ht="38.25">
      <c r="A12" s="111" t="s">
        <v>8</v>
      </c>
      <c r="B12" s="114" t="s">
        <v>79</v>
      </c>
      <c r="C12" s="2" t="s">
        <v>13</v>
      </c>
      <c r="D12" s="15">
        <v>408</v>
      </c>
      <c r="E12" s="15">
        <v>409</v>
      </c>
      <c r="F12" s="15" t="s">
        <v>48</v>
      </c>
      <c r="G12" s="15" t="s">
        <v>32</v>
      </c>
      <c r="H12" s="7">
        <v>7591.1</v>
      </c>
      <c r="I12" s="7">
        <v>6921.5</v>
      </c>
      <c r="J12" s="7">
        <v>6202.5</v>
      </c>
      <c r="K12" s="7">
        <v>6201.9</v>
      </c>
      <c r="L12" s="7">
        <v>26917</v>
      </c>
    </row>
    <row r="13" spans="1:12">
      <c r="A13" s="112"/>
      <c r="B13" s="115"/>
      <c r="C13" s="1" t="s">
        <v>9</v>
      </c>
      <c r="D13" s="16"/>
      <c r="E13" s="16"/>
      <c r="F13" s="16"/>
      <c r="G13" s="16"/>
      <c r="H13" s="8"/>
      <c r="I13" s="8"/>
      <c r="J13" s="8"/>
      <c r="K13" s="8"/>
      <c r="L13" s="9"/>
    </row>
    <row r="14" spans="1:12">
      <c r="A14" s="112"/>
      <c r="B14" s="115"/>
      <c r="C14" s="96" t="s">
        <v>14</v>
      </c>
      <c r="D14" s="16">
        <v>408</v>
      </c>
      <c r="E14" s="16">
        <v>409</v>
      </c>
      <c r="F14" s="19" t="s">
        <v>49</v>
      </c>
      <c r="G14" s="15">
        <v>240</v>
      </c>
      <c r="H14" s="7">
        <v>6203.8</v>
      </c>
      <c r="I14" s="7">
        <v>6921.5</v>
      </c>
      <c r="J14" s="7">
        <v>6202.5</v>
      </c>
      <c r="K14" s="7">
        <v>6201.9</v>
      </c>
      <c r="L14" s="11">
        <v>25529.7</v>
      </c>
    </row>
    <row r="15" spans="1:12">
      <c r="A15" s="112"/>
      <c r="B15" s="115"/>
      <c r="C15" s="97"/>
      <c r="D15" s="16"/>
      <c r="E15" s="16"/>
      <c r="F15" s="19"/>
      <c r="G15" s="17"/>
      <c r="H15" s="7"/>
      <c r="I15" s="7"/>
      <c r="J15" s="7"/>
      <c r="K15" s="7"/>
      <c r="L15" s="11"/>
    </row>
    <row r="16" spans="1:12">
      <c r="A16" s="113"/>
      <c r="B16" s="116"/>
      <c r="C16" s="55" t="s">
        <v>51</v>
      </c>
      <c r="D16" s="16"/>
      <c r="E16" s="16"/>
      <c r="F16" s="19"/>
      <c r="G16" s="17"/>
      <c r="H16" s="7">
        <v>1387.3</v>
      </c>
      <c r="I16" s="7">
        <v>0</v>
      </c>
      <c r="J16" s="7">
        <v>0</v>
      </c>
      <c r="K16" s="7">
        <v>0</v>
      </c>
      <c r="L16" s="11">
        <f>SUM(H16:K16)</f>
        <v>1387.3</v>
      </c>
    </row>
    <row r="17" spans="1:12" ht="38.25">
      <c r="A17" s="102" t="s">
        <v>10</v>
      </c>
      <c r="B17" s="105" t="s">
        <v>50</v>
      </c>
      <c r="C17" s="2" t="s">
        <v>15</v>
      </c>
      <c r="D17" s="15">
        <v>408</v>
      </c>
      <c r="E17" s="15">
        <v>409</v>
      </c>
      <c r="F17" s="19" t="s">
        <v>52</v>
      </c>
      <c r="G17" s="15">
        <v>810</v>
      </c>
      <c r="H17" s="7">
        <v>1346.3</v>
      </c>
      <c r="I17" s="7">
        <v>4</v>
      </c>
      <c r="J17" s="7">
        <v>4.5</v>
      </c>
      <c r="K17" s="7">
        <v>3.9</v>
      </c>
      <c r="L17" s="7">
        <v>1358.7</v>
      </c>
    </row>
    <row r="18" spans="1:12">
      <c r="A18" s="102"/>
      <c r="B18" s="106"/>
      <c r="C18" s="1" t="s">
        <v>9</v>
      </c>
      <c r="D18" s="15"/>
      <c r="E18" s="15"/>
      <c r="F18" s="15"/>
      <c r="G18" s="15"/>
      <c r="H18" s="10"/>
      <c r="I18" s="10"/>
      <c r="J18" s="10"/>
      <c r="K18" s="10"/>
      <c r="L18" s="10"/>
    </row>
    <row r="19" spans="1:12">
      <c r="A19" s="102"/>
      <c r="B19" s="106"/>
      <c r="C19" s="91" t="s">
        <v>51</v>
      </c>
      <c r="D19" s="15">
        <v>408</v>
      </c>
      <c r="E19" s="15">
        <v>409</v>
      </c>
      <c r="F19" s="20" t="s">
        <v>52</v>
      </c>
      <c r="G19" s="15">
        <v>540</v>
      </c>
      <c r="H19" s="8">
        <v>1340.5</v>
      </c>
      <c r="I19" s="8">
        <v>0</v>
      </c>
      <c r="J19" s="8">
        <v>0</v>
      </c>
      <c r="K19" s="8">
        <v>0</v>
      </c>
      <c r="L19" s="8">
        <v>1340.5</v>
      </c>
    </row>
    <row r="20" spans="1:12" ht="25.5">
      <c r="A20" s="102"/>
      <c r="B20" s="107"/>
      <c r="C20" s="1" t="s">
        <v>14</v>
      </c>
      <c r="D20" s="16">
        <v>408</v>
      </c>
      <c r="E20" s="16">
        <v>409</v>
      </c>
      <c r="F20" s="20" t="s">
        <v>52</v>
      </c>
      <c r="G20" s="16">
        <v>810</v>
      </c>
      <c r="H20" s="8">
        <v>5.8</v>
      </c>
      <c r="I20" s="8">
        <v>4</v>
      </c>
      <c r="J20" s="8">
        <v>4.5</v>
      </c>
      <c r="K20" s="8">
        <v>3.9</v>
      </c>
      <c r="L20" s="9">
        <v>18.2</v>
      </c>
    </row>
    <row r="21" spans="1:12" ht="38.25">
      <c r="A21" s="102" t="s">
        <v>11</v>
      </c>
      <c r="B21" s="100" t="s">
        <v>53</v>
      </c>
      <c r="C21" s="2" t="s">
        <v>15</v>
      </c>
      <c r="D21" s="15">
        <v>408</v>
      </c>
      <c r="E21" s="15">
        <v>408</v>
      </c>
      <c r="F21" s="19" t="s">
        <v>54</v>
      </c>
      <c r="G21" s="15">
        <v>810</v>
      </c>
      <c r="H21" s="7">
        <f>H23</f>
        <v>6198</v>
      </c>
      <c r="I21" s="7">
        <v>6917.5</v>
      </c>
      <c r="J21" s="7">
        <f>J23</f>
        <v>6198</v>
      </c>
      <c r="K21" s="7">
        <v>6198</v>
      </c>
      <c r="L21" s="7">
        <v>25511.5</v>
      </c>
    </row>
    <row r="22" spans="1:12">
      <c r="A22" s="102"/>
      <c r="B22" s="101"/>
      <c r="C22" s="1" t="s">
        <v>9</v>
      </c>
      <c r="D22" s="15"/>
      <c r="E22" s="15"/>
      <c r="F22" s="15"/>
      <c r="G22" s="15"/>
      <c r="H22" s="10"/>
      <c r="I22" s="10"/>
      <c r="J22" s="10"/>
      <c r="K22" s="10"/>
      <c r="L22" s="10"/>
    </row>
    <row r="23" spans="1:12" ht="38.25" customHeight="1">
      <c r="A23" s="102"/>
      <c r="B23" s="101"/>
      <c r="C23" s="1" t="s">
        <v>14</v>
      </c>
      <c r="D23" s="16">
        <v>408</v>
      </c>
      <c r="E23" s="16">
        <v>408</v>
      </c>
      <c r="F23" s="20" t="s">
        <v>54</v>
      </c>
      <c r="G23" s="16">
        <v>810</v>
      </c>
      <c r="H23" s="8">
        <v>6198</v>
      </c>
      <c r="I23" s="8">
        <v>6917.5</v>
      </c>
      <c r="J23" s="8">
        <v>6198</v>
      </c>
      <c r="K23" s="8">
        <v>6198</v>
      </c>
      <c r="L23" s="9">
        <v>25511.5</v>
      </c>
    </row>
    <row r="24" spans="1:12" ht="38.25">
      <c r="A24" s="102" t="s">
        <v>12</v>
      </c>
      <c r="B24" s="100" t="s">
        <v>75</v>
      </c>
      <c r="C24" s="2" t="s">
        <v>15</v>
      </c>
      <c r="D24" s="15">
        <v>428</v>
      </c>
      <c r="E24" s="15">
        <v>409</v>
      </c>
      <c r="F24" s="20" t="s">
        <v>73</v>
      </c>
      <c r="G24" s="16">
        <v>540</v>
      </c>
      <c r="H24" s="7">
        <f>H26</f>
        <v>46.8</v>
      </c>
      <c r="I24" s="7">
        <f>I26</f>
        <v>0</v>
      </c>
      <c r="J24" s="7">
        <f>J26</f>
        <v>0</v>
      </c>
      <c r="K24" s="7">
        <v>0</v>
      </c>
      <c r="L24" s="7">
        <f>L26</f>
        <v>46.8</v>
      </c>
    </row>
    <row r="25" spans="1:12">
      <c r="A25" s="102"/>
      <c r="B25" s="101"/>
      <c r="C25" s="1" t="s">
        <v>9</v>
      </c>
      <c r="D25" s="15"/>
      <c r="E25" s="15"/>
      <c r="F25" s="15"/>
      <c r="G25" s="15"/>
      <c r="H25" s="10"/>
      <c r="I25" s="10"/>
      <c r="J25" s="10"/>
      <c r="K25" s="10"/>
      <c r="L25" s="10"/>
    </row>
    <row r="26" spans="1:12" ht="51.75" customHeight="1">
      <c r="A26" s="102"/>
      <c r="B26" s="101"/>
      <c r="C26" s="1" t="s">
        <v>51</v>
      </c>
      <c r="D26" s="16">
        <v>408</v>
      </c>
      <c r="E26" s="16">
        <v>409</v>
      </c>
      <c r="F26" s="20" t="s">
        <v>73</v>
      </c>
      <c r="G26" s="16">
        <v>540</v>
      </c>
      <c r="H26" s="8">
        <v>46.8</v>
      </c>
      <c r="I26" s="8">
        <v>0</v>
      </c>
      <c r="J26" s="8">
        <v>0</v>
      </c>
      <c r="K26" s="8">
        <v>0</v>
      </c>
      <c r="L26" s="9">
        <f>SUM(H26:J26)</f>
        <v>46.8</v>
      </c>
    </row>
    <row r="27" spans="1:12">
      <c r="A27" s="94"/>
      <c r="B27" s="59"/>
      <c r="C27" s="59"/>
      <c r="D27" s="60"/>
      <c r="E27" s="60"/>
      <c r="F27" s="61"/>
      <c r="G27" s="60"/>
      <c r="H27" s="62"/>
      <c r="I27" s="62"/>
      <c r="J27" s="62"/>
      <c r="K27" s="62"/>
      <c r="L27" s="64"/>
    </row>
    <row r="28" spans="1:12">
      <c r="A28" s="94"/>
      <c r="B28" s="93"/>
      <c r="C28" s="63"/>
      <c r="D28" s="60"/>
      <c r="E28" s="60"/>
      <c r="F28" s="60"/>
      <c r="G28" s="60"/>
      <c r="H28" s="69"/>
      <c r="I28" s="69"/>
      <c r="J28" s="69"/>
      <c r="K28" s="69"/>
      <c r="L28" s="69"/>
    </row>
    <row r="29" spans="1:12" ht="51.75" customHeight="1">
      <c r="A29" s="94"/>
      <c r="B29" s="93"/>
      <c r="C29" s="63"/>
      <c r="D29" s="65"/>
      <c r="E29" s="65"/>
      <c r="F29" s="66"/>
      <c r="G29" s="65"/>
      <c r="H29" s="67"/>
      <c r="I29" s="67"/>
      <c r="J29" s="67"/>
      <c r="K29" s="67"/>
      <c r="L29" s="68"/>
    </row>
    <row r="30" spans="1:12">
      <c r="A30" s="94"/>
      <c r="B30" s="59"/>
      <c r="C30" s="59"/>
      <c r="D30" s="60"/>
      <c r="E30" s="60"/>
      <c r="F30" s="61"/>
      <c r="G30" s="60"/>
      <c r="H30" s="62"/>
      <c r="I30" s="62"/>
      <c r="J30" s="62"/>
      <c r="K30" s="62"/>
      <c r="L30" s="62"/>
    </row>
    <row r="31" spans="1:12">
      <c r="A31" s="94"/>
      <c r="B31" s="93"/>
      <c r="C31" s="63"/>
      <c r="D31" s="60"/>
      <c r="E31" s="60"/>
      <c r="F31" s="60"/>
      <c r="G31" s="60"/>
      <c r="H31" s="69"/>
      <c r="I31" s="69"/>
      <c r="J31" s="69"/>
      <c r="K31" s="69"/>
      <c r="L31" s="69"/>
    </row>
    <row r="32" spans="1:12" ht="62.25" customHeight="1">
      <c r="A32" s="94"/>
      <c r="B32" s="93"/>
      <c r="C32" s="63"/>
      <c r="D32" s="65"/>
      <c r="E32" s="65"/>
      <c r="F32" s="66"/>
      <c r="G32" s="65"/>
      <c r="H32" s="67"/>
      <c r="I32" s="67"/>
      <c r="J32" s="67"/>
      <c r="K32" s="67"/>
      <c r="L32" s="68"/>
    </row>
    <row r="33" spans="1:12">
      <c r="A33" s="94"/>
      <c r="B33" s="59"/>
      <c r="C33" s="59"/>
      <c r="D33" s="60"/>
      <c r="E33" s="60"/>
      <c r="F33" s="61"/>
      <c r="G33" s="60"/>
      <c r="H33" s="62"/>
      <c r="I33" s="62"/>
      <c r="J33" s="62"/>
      <c r="K33" s="62"/>
      <c r="L33" s="62"/>
    </row>
    <row r="34" spans="1:12">
      <c r="A34" s="94"/>
      <c r="B34" s="93"/>
      <c r="C34" s="63"/>
      <c r="D34" s="60"/>
      <c r="E34" s="60"/>
      <c r="F34" s="60"/>
      <c r="G34" s="60"/>
      <c r="H34" s="69"/>
      <c r="I34" s="69"/>
      <c r="J34" s="69"/>
      <c r="K34" s="69"/>
      <c r="L34" s="69"/>
    </row>
    <row r="35" spans="1:12" ht="62.25" customHeight="1">
      <c r="A35" s="94"/>
      <c r="B35" s="93"/>
      <c r="C35" s="63"/>
      <c r="D35" s="65"/>
      <c r="E35" s="65"/>
      <c r="F35" s="66"/>
      <c r="G35" s="65"/>
      <c r="H35" s="67"/>
      <c r="I35" s="67"/>
      <c r="J35" s="67"/>
      <c r="K35" s="67"/>
      <c r="L35" s="68"/>
    </row>
    <row r="36" spans="1:12">
      <c r="A36" s="94"/>
      <c r="B36" s="59"/>
      <c r="C36" s="59"/>
      <c r="D36" s="60"/>
      <c r="E36" s="60"/>
      <c r="F36" s="61"/>
      <c r="G36" s="60"/>
      <c r="H36" s="62"/>
      <c r="I36" s="62"/>
      <c r="J36" s="62"/>
      <c r="K36" s="62"/>
      <c r="L36" s="62"/>
    </row>
    <row r="37" spans="1:12">
      <c r="A37" s="94"/>
      <c r="B37" s="93"/>
      <c r="C37" s="63"/>
      <c r="D37" s="60"/>
      <c r="E37" s="60"/>
      <c r="F37" s="60"/>
      <c r="G37" s="60"/>
      <c r="H37" s="69"/>
      <c r="I37" s="69"/>
      <c r="J37" s="69"/>
      <c r="K37" s="69"/>
      <c r="L37" s="69"/>
    </row>
    <row r="38" spans="1:12" ht="52.5" customHeight="1">
      <c r="A38" s="94"/>
      <c r="B38" s="93"/>
      <c r="C38" s="63"/>
      <c r="D38" s="65"/>
      <c r="E38" s="65"/>
      <c r="F38" s="61"/>
      <c r="G38" s="60"/>
      <c r="H38" s="67"/>
      <c r="I38" s="67"/>
      <c r="J38" s="67"/>
      <c r="K38" s="67"/>
      <c r="L38" s="68"/>
    </row>
    <row r="39" spans="1:12">
      <c r="A39" s="94"/>
      <c r="B39" s="59"/>
      <c r="C39" s="59"/>
      <c r="D39" s="60"/>
      <c r="E39" s="60"/>
      <c r="F39" s="61"/>
      <c r="G39" s="60"/>
      <c r="H39" s="62"/>
      <c r="I39" s="62"/>
      <c r="J39" s="62"/>
      <c r="K39" s="62"/>
      <c r="L39" s="62"/>
    </row>
    <row r="40" spans="1:12">
      <c r="A40" s="94"/>
      <c r="B40" s="93"/>
      <c r="C40" s="63"/>
      <c r="D40" s="60"/>
      <c r="E40" s="60"/>
      <c r="F40" s="60"/>
      <c r="G40" s="60"/>
      <c r="H40" s="69"/>
      <c r="I40" s="69"/>
      <c r="J40" s="69"/>
      <c r="K40" s="69"/>
      <c r="L40" s="69"/>
    </row>
    <row r="41" spans="1:12" ht="28.5" customHeight="1">
      <c r="A41" s="94"/>
      <c r="B41" s="93"/>
      <c r="C41" s="63"/>
      <c r="D41" s="65"/>
      <c r="E41" s="65"/>
      <c r="F41" s="61"/>
      <c r="G41" s="60"/>
      <c r="H41" s="67"/>
      <c r="I41" s="67"/>
      <c r="J41" s="67"/>
      <c r="K41" s="67"/>
      <c r="L41" s="68"/>
    </row>
  </sheetData>
  <mergeCells count="26">
    <mergeCell ref="F2:L5"/>
    <mergeCell ref="A7:L7"/>
    <mergeCell ref="A21:A23"/>
    <mergeCell ref="B17:B20"/>
    <mergeCell ref="D9:G9"/>
    <mergeCell ref="A17:A20"/>
    <mergeCell ref="A9:A10"/>
    <mergeCell ref="A12:A16"/>
    <mergeCell ref="B12:B16"/>
    <mergeCell ref="B9:B10"/>
    <mergeCell ref="B28:B29"/>
    <mergeCell ref="B31:B32"/>
    <mergeCell ref="B40:B41"/>
    <mergeCell ref="B37:B38"/>
    <mergeCell ref="A39:A41"/>
    <mergeCell ref="A36:A38"/>
    <mergeCell ref="B34:B35"/>
    <mergeCell ref="A30:A32"/>
    <mergeCell ref="A33:A35"/>
    <mergeCell ref="H9:L9"/>
    <mergeCell ref="C14:C15"/>
    <mergeCell ref="C9:C10"/>
    <mergeCell ref="B21:B23"/>
    <mergeCell ref="B24:B26"/>
    <mergeCell ref="A27:A29"/>
    <mergeCell ref="A24:A26"/>
  </mergeCells>
  <phoneticPr fontId="4" type="noConversion"/>
  <pageMargins left="0.75" right="0.75" top="1" bottom="1" header="0.5" footer="0.5"/>
  <pageSetup paperSize="9" scale="59" orientation="landscape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5"/>
  <sheetViews>
    <sheetView view="pageBreakPreview" zoomScaleNormal="100" zoomScaleSheetLayoutView="100" workbookViewId="0">
      <selection activeCell="H22" sqref="H22"/>
    </sheetView>
  </sheetViews>
  <sheetFormatPr defaultRowHeight="12.75"/>
  <cols>
    <col min="1" max="1" width="15.7109375" customWidth="1"/>
    <col min="2" max="2" width="50" customWidth="1"/>
    <col min="3" max="3" width="29.140625" customWidth="1"/>
    <col min="4" max="4" width="17.140625" customWidth="1"/>
    <col min="5" max="5" width="15.7109375" customWidth="1"/>
    <col min="6" max="7" width="14.5703125" customWidth="1"/>
    <col min="8" max="8" width="16.28515625" customWidth="1"/>
  </cols>
  <sheetData>
    <row r="1" spans="1:10" ht="15.75">
      <c r="A1" s="12"/>
      <c r="E1" s="12" t="s">
        <v>47</v>
      </c>
    </row>
    <row r="2" spans="1:10" ht="58.5" customHeight="1">
      <c r="A2" s="12"/>
      <c r="D2" s="103" t="s">
        <v>81</v>
      </c>
      <c r="E2" s="103"/>
      <c r="F2" s="103"/>
      <c r="G2" s="103"/>
      <c r="H2" s="103"/>
      <c r="I2" s="23"/>
      <c r="J2" s="23"/>
    </row>
    <row r="3" spans="1:10" ht="13.5" customHeight="1">
      <c r="A3" s="12"/>
      <c r="D3" s="23"/>
      <c r="E3" s="23"/>
      <c r="F3" s="23"/>
      <c r="G3" s="23"/>
      <c r="H3" s="23"/>
      <c r="I3" s="23"/>
      <c r="J3" s="23"/>
    </row>
    <row r="4" spans="1:10" ht="18.75" customHeight="1">
      <c r="A4" s="104" t="s">
        <v>82</v>
      </c>
      <c r="B4" s="104"/>
      <c r="C4" s="104"/>
      <c r="D4" s="104"/>
      <c r="E4" s="104"/>
      <c r="F4" s="104"/>
      <c r="G4" s="104"/>
      <c r="H4" s="104"/>
    </row>
    <row r="5" spans="1:10" ht="57.75" customHeight="1">
      <c r="A5" s="104"/>
      <c r="B5" s="104"/>
      <c r="C5" s="104"/>
      <c r="D5" s="104"/>
      <c r="E5" s="104"/>
      <c r="F5" s="104"/>
      <c r="G5" s="104"/>
      <c r="H5" s="104"/>
    </row>
    <row r="6" spans="1:10" ht="18.75">
      <c r="A6" s="18"/>
    </row>
    <row r="7" spans="1:10">
      <c r="A7" s="120" t="s">
        <v>21</v>
      </c>
      <c r="B7" s="120" t="s">
        <v>22</v>
      </c>
      <c r="C7" s="120" t="s">
        <v>23</v>
      </c>
      <c r="D7" s="120" t="s">
        <v>24</v>
      </c>
      <c r="E7" s="120"/>
      <c r="F7" s="120"/>
      <c r="G7" s="120"/>
      <c r="H7" s="120"/>
    </row>
    <row r="8" spans="1:10">
      <c r="A8" s="120"/>
      <c r="B8" s="120"/>
      <c r="C8" s="120"/>
      <c r="D8" s="120" t="s">
        <v>4</v>
      </c>
      <c r="E8" s="120"/>
      <c r="F8" s="120"/>
      <c r="G8" s="120"/>
      <c r="H8" s="120"/>
    </row>
    <row r="9" spans="1:10" ht="25.5">
      <c r="A9" s="120"/>
      <c r="B9" s="120"/>
      <c r="C9" s="120"/>
      <c r="D9" s="53" t="s">
        <v>19</v>
      </c>
      <c r="E9" s="53" t="s">
        <v>18</v>
      </c>
      <c r="F9" s="53" t="s">
        <v>17</v>
      </c>
      <c r="G9" s="53" t="s">
        <v>85</v>
      </c>
      <c r="H9" s="53" t="s">
        <v>86</v>
      </c>
    </row>
    <row r="10" spans="1:10">
      <c r="A10" s="53">
        <v>1</v>
      </c>
      <c r="B10" s="53">
        <v>2</v>
      </c>
      <c r="C10" s="53">
        <v>3</v>
      </c>
      <c r="D10" s="53">
        <v>4</v>
      </c>
      <c r="E10" s="53">
        <v>5</v>
      </c>
      <c r="F10" s="53">
        <v>6</v>
      </c>
      <c r="G10" s="53">
        <v>7</v>
      </c>
      <c r="H10" s="53">
        <v>8</v>
      </c>
    </row>
    <row r="11" spans="1:10">
      <c r="A11" s="122" t="s">
        <v>25</v>
      </c>
      <c r="B11" s="125" t="s">
        <v>79</v>
      </c>
      <c r="C11" s="1" t="s">
        <v>26</v>
      </c>
      <c r="D11" s="4">
        <v>7591.1</v>
      </c>
      <c r="E11" s="4">
        <v>6921.5</v>
      </c>
      <c r="F11" s="4">
        <v>6202.5</v>
      </c>
      <c r="G11" s="4">
        <v>6201.9</v>
      </c>
      <c r="H11" s="4">
        <v>26917</v>
      </c>
    </row>
    <row r="12" spans="1:10">
      <c r="A12" s="122"/>
      <c r="B12" s="125"/>
      <c r="C12" s="1" t="s">
        <v>27</v>
      </c>
      <c r="D12" s="4"/>
      <c r="E12" s="4"/>
      <c r="F12" s="4"/>
      <c r="G12" s="4"/>
      <c r="H12" s="4"/>
    </row>
    <row r="13" spans="1:10">
      <c r="A13" s="122"/>
      <c r="B13" s="125"/>
      <c r="C13" s="1" t="s">
        <v>28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</row>
    <row r="14" spans="1:10">
      <c r="A14" s="122"/>
      <c r="B14" s="125"/>
      <c r="C14" s="1" t="s">
        <v>29</v>
      </c>
      <c r="D14" s="4">
        <v>1387.3</v>
      </c>
      <c r="E14" s="4">
        <v>0</v>
      </c>
      <c r="F14" s="4">
        <v>0</v>
      </c>
      <c r="G14" s="4">
        <v>0</v>
      </c>
      <c r="H14" s="4">
        <v>1387.3</v>
      </c>
    </row>
    <row r="15" spans="1:10">
      <c r="A15" s="122"/>
      <c r="B15" s="125"/>
      <c r="C15" s="1" t="s">
        <v>30</v>
      </c>
      <c r="D15" s="4">
        <v>6203.8</v>
      </c>
      <c r="E15" s="4">
        <v>6921.5</v>
      </c>
      <c r="F15" s="4">
        <v>6202.5</v>
      </c>
      <c r="G15" s="4">
        <v>6201.9</v>
      </c>
      <c r="H15" s="4">
        <v>25529.7</v>
      </c>
    </row>
    <row r="16" spans="1:10" s="22" customFormat="1">
      <c r="A16" s="122" t="s">
        <v>10</v>
      </c>
      <c r="B16" s="118" t="s">
        <v>50</v>
      </c>
      <c r="C16" s="2" t="s">
        <v>26</v>
      </c>
      <c r="D16" s="3">
        <v>1346.3</v>
      </c>
      <c r="E16" s="3">
        <v>4</v>
      </c>
      <c r="F16" s="3">
        <v>4.5</v>
      </c>
      <c r="G16" s="3">
        <v>3.9</v>
      </c>
      <c r="H16" s="3">
        <v>1358.7</v>
      </c>
    </row>
    <row r="17" spans="1:8">
      <c r="A17" s="122"/>
      <c r="B17" s="119"/>
      <c r="C17" s="1" t="s">
        <v>27</v>
      </c>
      <c r="D17" s="4"/>
      <c r="E17" s="4"/>
      <c r="F17" s="4"/>
      <c r="G17" s="4"/>
      <c r="H17" s="4"/>
    </row>
    <row r="18" spans="1:8">
      <c r="A18" s="122"/>
      <c r="B18" s="119"/>
      <c r="C18" s="1" t="s">
        <v>28</v>
      </c>
      <c r="D18" s="4">
        <v>0</v>
      </c>
      <c r="E18" s="4">
        <v>0</v>
      </c>
      <c r="F18" s="4">
        <v>0</v>
      </c>
      <c r="G18" s="4">
        <v>0</v>
      </c>
      <c r="H18" s="4">
        <f>SUM(D18:G18)</f>
        <v>0</v>
      </c>
    </row>
    <row r="19" spans="1:8">
      <c r="A19" s="122"/>
      <c r="B19" s="119"/>
      <c r="C19" s="1" t="s">
        <v>31</v>
      </c>
      <c r="D19" s="4">
        <v>1340.5</v>
      </c>
      <c r="E19" s="4">
        <v>0</v>
      </c>
      <c r="F19" s="4">
        <v>0</v>
      </c>
      <c r="G19" s="4">
        <v>0</v>
      </c>
      <c r="H19" s="4">
        <v>1340.5</v>
      </c>
    </row>
    <row r="20" spans="1:8">
      <c r="A20" s="122"/>
      <c r="B20" s="119"/>
      <c r="C20" s="1" t="s">
        <v>30</v>
      </c>
      <c r="D20" s="4">
        <f ca="1">'прил.1 к м.п.'!H20</f>
        <v>5.8</v>
      </c>
      <c r="E20" s="4">
        <f ca="1">'прил.1 к м.п.'!I20</f>
        <v>4</v>
      </c>
      <c r="F20" s="4">
        <f ca="1">'прил.1 к м.п.'!J20</f>
        <v>4.5</v>
      </c>
      <c r="G20" s="4">
        <v>3.9</v>
      </c>
      <c r="H20" s="4">
        <v>18.2</v>
      </c>
    </row>
    <row r="21" spans="1:8">
      <c r="A21" s="122" t="s">
        <v>11</v>
      </c>
      <c r="B21" s="114" t="s">
        <v>53</v>
      </c>
      <c r="C21" s="2" t="s">
        <v>26</v>
      </c>
      <c r="D21" s="3">
        <f>D23+D24+D25</f>
        <v>6198</v>
      </c>
      <c r="E21" s="3">
        <f>E23+E24+E25</f>
        <v>6917.5</v>
      </c>
      <c r="F21" s="3">
        <f>F23+F24+F25</f>
        <v>6198</v>
      </c>
      <c r="G21" s="3">
        <v>6198</v>
      </c>
      <c r="H21" s="3">
        <v>25511.5</v>
      </c>
    </row>
    <row r="22" spans="1:8" ht="12" customHeight="1">
      <c r="A22" s="122"/>
      <c r="B22" s="121"/>
      <c r="C22" s="1" t="s">
        <v>27</v>
      </c>
      <c r="D22" s="4"/>
      <c r="E22" s="4"/>
      <c r="F22" s="4"/>
      <c r="G22" s="4"/>
      <c r="H22" s="4"/>
    </row>
    <row r="23" spans="1:8">
      <c r="A23" s="122"/>
      <c r="B23" s="121"/>
      <c r="C23" s="1" t="s">
        <v>28</v>
      </c>
      <c r="D23" s="4">
        <v>0</v>
      </c>
      <c r="E23" s="4">
        <v>0</v>
      </c>
      <c r="F23" s="4">
        <v>0</v>
      </c>
      <c r="G23" s="4">
        <v>0</v>
      </c>
      <c r="H23" s="4">
        <f>SUM(D23:G23)</f>
        <v>0</v>
      </c>
    </row>
    <row r="24" spans="1:8">
      <c r="A24" s="122"/>
      <c r="B24" s="121"/>
      <c r="C24" s="1" t="s">
        <v>31</v>
      </c>
      <c r="D24" s="4">
        <v>0</v>
      </c>
      <c r="E24" s="4">
        <v>0</v>
      </c>
      <c r="F24" s="4">
        <v>0</v>
      </c>
      <c r="G24" s="4">
        <v>0</v>
      </c>
      <c r="H24" s="4">
        <f>SUM(D24:G24)</f>
        <v>0</v>
      </c>
    </row>
    <row r="25" spans="1:8">
      <c r="A25" s="122"/>
      <c r="B25" s="116"/>
      <c r="C25" s="1" t="s">
        <v>30</v>
      </c>
      <c r="D25" s="4">
        <f ca="1">'прил.1 к м.п.'!H23</f>
        <v>6198</v>
      </c>
      <c r="E25" s="4">
        <f ca="1">'прил.1 к м.п.'!I23</f>
        <v>6917.5</v>
      </c>
      <c r="F25" s="4">
        <f ca="1">'прил.1 к м.п.'!J23</f>
        <v>6198</v>
      </c>
      <c r="G25" s="4">
        <v>6198</v>
      </c>
      <c r="H25" s="4">
        <v>25511.5</v>
      </c>
    </row>
    <row r="26" spans="1:8">
      <c r="A26" s="122" t="s">
        <v>12</v>
      </c>
      <c r="B26" s="114" t="s">
        <v>75</v>
      </c>
      <c r="C26" s="2" t="s">
        <v>26</v>
      </c>
      <c r="D26" s="3">
        <v>46.8</v>
      </c>
      <c r="E26" s="3">
        <v>0</v>
      </c>
      <c r="F26" s="3">
        <v>0</v>
      </c>
      <c r="G26" s="3">
        <v>0</v>
      </c>
      <c r="H26" s="3">
        <v>46.8</v>
      </c>
    </row>
    <row r="27" spans="1:8" ht="13.5" customHeight="1">
      <c r="A27" s="122"/>
      <c r="B27" s="123"/>
      <c r="C27" s="1" t="s">
        <v>27</v>
      </c>
      <c r="D27" s="4"/>
      <c r="E27" s="4"/>
      <c r="F27" s="4"/>
      <c r="G27" s="4"/>
      <c r="H27" s="4"/>
    </row>
    <row r="28" spans="1:8">
      <c r="A28" s="122"/>
      <c r="B28" s="123"/>
      <c r="C28" s="1" t="s">
        <v>28</v>
      </c>
      <c r="D28" s="4">
        <v>0</v>
      </c>
      <c r="E28" s="4">
        <v>0</v>
      </c>
      <c r="F28" s="4">
        <v>0</v>
      </c>
      <c r="G28" s="4">
        <v>0</v>
      </c>
      <c r="H28" s="4">
        <f>SUM(D28:G28)</f>
        <v>0</v>
      </c>
    </row>
    <row r="29" spans="1:8">
      <c r="A29" s="122"/>
      <c r="B29" s="123"/>
      <c r="C29" s="1" t="s">
        <v>31</v>
      </c>
      <c r="D29" s="4">
        <v>46.8</v>
      </c>
      <c r="E29" s="4">
        <v>0</v>
      </c>
      <c r="F29" s="4">
        <v>0</v>
      </c>
      <c r="G29" s="4">
        <v>0</v>
      </c>
      <c r="H29" s="4">
        <f>SUM(D29:G29)</f>
        <v>46.8</v>
      </c>
    </row>
    <row r="30" spans="1:8">
      <c r="A30" s="122"/>
      <c r="B30" s="124"/>
      <c r="C30" s="1" t="s">
        <v>30</v>
      </c>
      <c r="D30" s="4">
        <v>0</v>
      </c>
      <c r="E30" s="4">
        <f ca="1">'прил.1 к м.п.'!I26</f>
        <v>0</v>
      </c>
      <c r="F30" s="4">
        <f ca="1">'прил.1 к м.п.'!J26</f>
        <v>0</v>
      </c>
      <c r="G30" s="4">
        <v>0</v>
      </c>
      <c r="H30" s="4">
        <f>SUM(D30:F30)</f>
        <v>0</v>
      </c>
    </row>
    <row r="31" spans="1:8" ht="12.75" customHeight="1"/>
    <row r="32" spans="1:8" ht="18.75" customHeight="1"/>
    <row r="36" spans="1:8">
      <c r="A36" s="117"/>
      <c r="B36" s="59"/>
      <c r="C36" s="59"/>
      <c r="D36" s="70"/>
      <c r="E36" s="70"/>
      <c r="F36" s="70"/>
      <c r="G36" s="70"/>
      <c r="H36" s="70"/>
    </row>
    <row r="37" spans="1:8" ht="16.5" customHeight="1">
      <c r="A37" s="117"/>
      <c r="B37" s="93"/>
      <c r="C37" s="63"/>
      <c r="D37" s="71"/>
      <c r="E37" s="71"/>
      <c r="F37" s="71"/>
      <c r="G37" s="71"/>
      <c r="H37" s="71"/>
    </row>
    <row r="38" spans="1:8">
      <c r="A38" s="117"/>
      <c r="B38" s="93"/>
      <c r="C38" s="63"/>
      <c r="D38" s="71"/>
      <c r="E38" s="71"/>
      <c r="F38" s="71"/>
      <c r="G38" s="71"/>
      <c r="H38" s="71"/>
    </row>
    <row r="39" spans="1:8">
      <c r="A39" s="117"/>
      <c r="B39" s="93"/>
      <c r="C39" s="63"/>
      <c r="D39" s="71"/>
      <c r="E39" s="71"/>
      <c r="F39" s="71"/>
      <c r="G39" s="71"/>
      <c r="H39" s="71"/>
    </row>
    <row r="40" spans="1:8">
      <c r="A40" s="117"/>
      <c r="B40" s="93"/>
      <c r="C40" s="63"/>
      <c r="D40" s="71"/>
      <c r="E40" s="71"/>
      <c r="F40" s="71"/>
      <c r="G40" s="71"/>
      <c r="H40" s="71"/>
    </row>
    <row r="41" spans="1:8">
      <c r="A41" s="117"/>
      <c r="B41" s="59"/>
      <c r="C41" s="59"/>
      <c r="D41" s="70"/>
      <c r="E41" s="70"/>
      <c r="F41" s="70"/>
      <c r="G41" s="70"/>
      <c r="H41" s="70"/>
    </row>
    <row r="42" spans="1:8" ht="16.5" customHeight="1">
      <c r="A42" s="117"/>
      <c r="B42" s="93"/>
      <c r="C42" s="63"/>
      <c r="D42" s="71"/>
      <c r="E42" s="71"/>
      <c r="F42" s="71"/>
      <c r="G42" s="71"/>
      <c r="H42" s="71"/>
    </row>
    <row r="43" spans="1:8">
      <c r="A43" s="117"/>
      <c r="B43" s="93"/>
      <c r="C43" s="63"/>
      <c r="D43" s="71"/>
      <c r="E43" s="71"/>
      <c r="F43" s="71"/>
      <c r="G43" s="71"/>
      <c r="H43" s="71"/>
    </row>
    <row r="44" spans="1:8">
      <c r="A44" s="117"/>
      <c r="B44" s="93"/>
      <c r="C44" s="63"/>
      <c r="D44" s="71"/>
      <c r="E44" s="71"/>
      <c r="F44" s="71"/>
      <c r="G44" s="71"/>
      <c r="H44" s="71"/>
    </row>
    <row r="45" spans="1:8">
      <c r="A45" s="117"/>
      <c r="B45" s="93"/>
      <c r="C45" s="63"/>
      <c r="D45" s="71"/>
      <c r="E45" s="71"/>
      <c r="F45" s="71"/>
      <c r="G45" s="71"/>
      <c r="H45" s="71"/>
    </row>
    <row r="46" spans="1:8" s="22" customFormat="1">
      <c r="A46" s="117"/>
      <c r="B46" s="59"/>
      <c r="C46" s="59"/>
      <c r="D46" s="70"/>
      <c r="E46" s="70"/>
      <c r="F46" s="70"/>
      <c r="G46" s="70"/>
      <c r="H46" s="70"/>
    </row>
    <row r="47" spans="1:8" ht="14.25" customHeight="1">
      <c r="A47" s="117"/>
      <c r="B47" s="93"/>
      <c r="C47" s="63"/>
      <c r="D47" s="71"/>
      <c r="E47" s="71"/>
      <c r="F47" s="71"/>
      <c r="G47" s="71"/>
      <c r="H47" s="71"/>
    </row>
    <row r="48" spans="1:8">
      <c r="A48" s="117"/>
      <c r="B48" s="93"/>
      <c r="C48" s="63"/>
      <c r="D48" s="71"/>
      <c r="E48" s="71"/>
      <c r="F48" s="71"/>
      <c r="G48" s="71"/>
      <c r="H48" s="71"/>
    </row>
    <row r="49" spans="1:8">
      <c r="A49" s="117"/>
      <c r="B49" s="93"/>
      <c r="C49" s="63"/>
      <c r="D49" s="71"/>
      <c r="E49" s="71"/>
      <c r="F49" s="71"/>
      <c r="G49" s="71"/>
      <c r="H49" s="71"/>
    </row>
    <row r="50" spans="1:8">
      <c r="A50" s="117"/>
      <c r="B50" s="93"/>
      <c r="C50" s="63"/>
      <c r="D50" s="71"/>
      <c r="E50" s="71"/>
      <c r="F50" s="71"/>
      <c r="G50" s="71"/>
      <c r="H50" s="71"/>
    </row>
    <row r="51" spans="1:8">
      <c r="A51" s="117"/>
      <c r="B51" s="59"/>
      <c r="C51" s="59"/>
      <c r="D51" s="70"/>
      <c r="E51" s="70"/>
      <c r="F51" s="70"/>
      <c r="G51" s="70"/>
      <c r="H51" s="70"/>
    </row>
    <row r="52" spans="1:8" ht="18" customHeight="1">
      <c r="A52" s="117"/>
      <c r="B52" s="93"/>
      <c r="C52" s="63"/>
      <c r="D52" s="71"/>
      <c r="E52" s="71"/>
      <c r="F52" s="71"/>
      <c r="G52" s="71"/>
      <c r="H52" s="71"/>
    </row>
    <row r="53" spans="1:8">
      <c r="A53" s="117"/>
      <c r="B53" s="93"/>
      <c r="C53" s="63"/>
      <c r="D53" s="71"/>
      <c r="E53" s="71"/>
      <c r="F53" s="71"/>
      <c r="G53" s="71"/>
      <c r="H53" s="71"/>
    </row>
    <row r="54" spans="1:8">
      <c r="A54" s="117"/>
      <c r="B54" s="93"/>
      <c r="C54" s="63"/>
      <c r="D54" s="71"/>
      <c r="E54" s="71"/>
      <c r="F54" s="71"/>
      <c r="G54" s="71"/>
      <c r="H54" s="71"/>
    </row>
    <row r="55" spans="1:8">
      <c r="A55" s="117"/>
      <c r="B55" s="93"/>
      <c r="C55" s="63"/>
      <c r="D55" s="71"/>
      <c r="E55" s="71"/>
      <c r="F55" s="71"/>
      <c r="G55" s="71"/>
      <c r="H55" s="71"/>
    </row>
    <row r="56" spans="1:8">
      <c r="D56" s="21"/>
      <c r="E56" s="21"/>
      <c r="F56" s="21"/>
      <c r="G56" s="21"/>
      <c r="H56" s="21"/>
    </row>
    <row r="57" spans="1:8">
      <c r="D57" s="21"/>
      <c r="E57" s="21"/>
      <c r="F57" s="21"/>
      <c r="G57" s="21"/>
      <c r="H57" s="21"/>
    </row>
    <row r="58" spans="1:8">
      <c r="D58" s="21"/>
      <c r="E58" s="21"/>
      <c r="F58" s="21"/>
      <c r="G58" s="21"/>
      <c r="H58" s="21"/>
    </row>
    <row r="59" spans="1:8">
      <c r="D59" s="21"/>
      <c r="E59" s="21"/>
      <c r="F59" s="21"/>
      <c r="G59" s="21"/>
      <c r="H59" s="21"/>
    </row>
    <row r="60" spans="1:8">
      <c r="D60" s="21"/>
      <c r="E60" s="21"/>
      <c r="F60" s="21"/>
      <c r="G60" s="21"/>
      <c r="H60" s="21"/>
    </row>
    <row r="61" spans="1:8">
      <c r="D61" s="21"/>
      <c r="E61" s="21"/>
      <c r="F61" s="21"/>
      <c r="G61" s="21"/>
      <c r="H61" s="21"/>
    </row>
    <row r="62" spans="1:8">
      <c r="D62" s="21"/>
      <c r="E62" s="21"/>
      <c r="F62" s="21"/>
      <c r="G62" s="21"/>
      <c r="H62" s="21"/>
    </row>
    <row r="63" spans="1:8">
      <c r="D63" s="21"/>
      <c r="E63" s="21"/>
      <c r="F63" s="21"/>
      <c r="G63" s="21"/>
      <c r="H63" s="21"/>
    </row>
    <row r="64" spans="1:8">
      <c r="D64" s="21"/>
      <c r="E64" s="21"/>
      <c r="F64" s="21"/>
      <c r="G64" s="21"/>
      <c r="H64" s="21"/>
    </row>
    <row r="65" spans="4:8">
      <c r="D65" s="21"/>
      <c r="E65" s="21"/>
      <c r="F65" s="21"/>
      <c r="G65" s="21"/>
      <c r="H65" s="21"/>
    </row>
    <row r="66" spans="4:8">
      <c r="D66" s="21"/>
      <c r="E66" s="21"/>
      <c r="F66" s="21"/>
      <c r="G66" s="21"/>
      <c r="H66" s="21"/>
    </row>
    <row r="67" spans="4:8">
      <c r="D67" s="21"/>
      <c r="E67" s="21"/>
      <c r="F67" s="21"/>
      <c r="G67" s="21"/>
      <c r="H67" s="21"/>
    </row>
    <row r="68" spans="4:8">
      <c r="D68" s="21"/>
      <c r="E68" s="21"/>
      <c r="F68" s="21"/>
      <c r="G68" s="21"/>
      <c r="H68" s="21"/>
    </row>
    <row r="69" spans="4:8">
      <c r="D69" s="21"/>
      <c r="E69" s="21"/>
      <c r="F69" s="21"/>
      <c r="G69" s="21"/>
      <c r="H69" s="21"/>
    </row>
    <row r="70" spans="4:8">
      <c r="D70" s="21"/>
      <c r="E70" s="21"/>
      <c r="F70" s="21"/>
      <c r="G70" s="21"/>
      <c r="H70" s="21"/>
    </row>
    <row r="71" spans="4:8">
      <c r="D71" s="21"/>
      <c r="E71" s="21"/>
      <c r="F71" s="21"/>
      <c r="G71" s="21"/>
      <c r="H71" s="21"/>
    </row>
    <row r="72" spans="4:8">
      <c r="D72" s="21"/>
      <c r="E72" s="21"/>
      <c r="F72" s="21"/>
      <c r="G72" s="21"/>
      <c r="H72" s="21"/>
    </row>
    <row r="73" spans="4:8">
      <c r="D73" s="21"/>
      <c r="E73" s="21"/>
      <c r="F73" s="21"/>
      <c r="G73" s="21"/>
      <c r="H73" s="21"/>
    </row>
    <row r="74" spans="4:8">
      <c r="D74" s="21"/>
      <c r="E74" s="21"/>
      <c r="F74" s="21"/>
      <c r="G74" s="21"/>
      <c r="H74" s="21"/>
    </row>
    <row r="75" spans="4:8">
      <c r="D75" s="21"/>
      <c r="E75" s="21"/>
      <c r="F75" s="21"/>
      <c r="G75" s="21"/>
      <c r="H75" s="21"/>
    </row>
    <row r="76" spans="4:8">
      <c r="D76" s="21"/>
      <c r="E76" s="21"/>
      <c r="F76" s="21"/>
      <c r="G76" s="21"/>
      <c r="H76" s="21"/>
    </row>
    <row r="77" spans="4:8">
      <c r="D77" s="21"/>
      <c r="E77" s="21"/>
      <c r="F77" s="21"/>
      <c r="G77" s="21"/>
      <c r="H77" s="21"/>
    </row>
    <row r="78" spans="4:8">
      <c r="D78" s="21"/>
      <c r="E78" s="21"/>
      <c r="F78" s="21"/>
      <c r="G78" s="21"/>
      <c r="H78" s="21"/>
    </row>
    <row r="79" spans="4:8">
      <c r="D79" s="21"/>
      <c r="E79" s="21"/>
      <c r="F79" s="21"/>
      <c r="G79" s="21"/>
      <c r="H79" s="21"/>
    </row>
    <row r="80" spans="4:8">
      <c r="D80" s="21"/>
      <c r="E80" s="21"/>
      <c r="F80" s="21"/>
      <c r="G80" s="21"/>
      <c r="H80" s="21"/>
    </row>
    <row r="81" spans="4:8">
      <c r="D81" s="21"/>
      <c r="E81" s="21"/>
      <c r="F81" s="21"/>
      <c r="G81" s="21"/>
      <c r="H81" s="21"/>
    </row>
    <row r="82" spans="4:8">
      <c r="D82" s="21"/>
      <c r="E82" s="21"/>
      <c r="F82" s="21"/>
      <c r="G82" s="21"/>
      <c r="H82" s="21"/>
    </row>
    <row r="83" spans="4:8">
      <c r="D83" s="21"/>
      <c r="E83" s="21"/>
      <c r="F83" s="21"/>
      <c r="G83" s="21"/>
      <c r="H83" s="21"/>
    </row>
    <row r="84" spans="4:8">
      <c r="D84" s="21"/>
      <c r="E84" s="21"/>
      <c r="F84" s="21"/>
      <c r="G84" s="21"/>
      <c r="H84" s="21"/>
    </row>
    <row r="85" spans="4:8">
      <c r="D85" s="21"/>
      <c r="E85" s="21"/>
      <c r="F85" s="21"/>
      <c r="G85" s="21"/>
      <c r="H85" s="21"/>
    </row>
    <row r="86" spans="4:8">
      <c r="D86" s="21"/>
      <c r="E86" s="21"/>
      <c r="F86" s="21"/>
      <c r="G86" s="21"/>
      <c r="H86" s="21"/>
    </row>
    <row r="87" spans="4:8">
      <c r="D87" s="21"/>
      <c r="E87" s="21"/>
      <c r="F87" s="21"/>
      <c r="G87" s="21"/>
      <c r="H87" s="21"/>
    </row>
    <row r="88" spans="4:8">
      <c r="D88" s="21"/>
      <c r="E88" s="21"/>
      <c r="F88" s="21"/>
      <c r="G88" s="21"/>
      <c r="H88" s="21"/>
    </row>
    <row r="89" spans="4:8">
      <c r="D89" s="21"/>
      <c r="E89" s="21"/>
      <c r="F89" s="21"/>
      <c r="G89" s="21"/>
      <c r="H89" s="21"/>
    </row>
    <row r="90" spans="4:8">
      <c r="D90" s="21"/>
      <c r="E90" s="21"/>
      <c r="F90" s="21"/>
      <c r="G90" s="21"/>
      <c r="H90" s="21"/>
    </row>
    <row r="91" spans="4:8">
      <c r="D91" s="21"/>
      <c r="E91" s="21"/>
      <c r="F91" s="21"/>
      <c r="G91" s="21"/>
      <c r="H91" s="21"/>
    </row>
    <row r="92" spans="4:8">
      <c r="D92" s="21"/>
      <c r="E92" s="21"/>
      <c r="F92" s="21"/>
      <c r="G92" s="21"/>
      <c r="H92" s="21"/>
    </row>
    <row r="93" spans="4:8">
      <c r="D93" s="21"/>
      <c r="E93" s="21"/>
      <c r="F93" s="21"/>
      <c r="G93" s="21"/>
      <c r="H93" s="21"/>
    </row>
    <row r="94" spans="4:8">
      <c r="D94" s="21"/>
      <c r="E94" s="21"/>
      <c r="F94" s="21"/>
      <c r="G94" s="21"/>
      <c r="H94" s="21"/>
    </row>
    <row r="95" spans="4:8">
      <c r="D95" s="21"/>
      <c r="E95" s="21"/>
      <c r="F95" s="21"/>
      <c r="G95" s="21"/>
      <c r="H95" s="21"/>
    </row>
    <row r="96" spans="4:8">
      <c r="D96" s="21"/>
      <c r="E96" s="21"/>
      <c r="F96" s="21"/>
      <c r="G96" s="21"/>
      <c r="H96" s="21"/>
    </row>
    <row r="97" spans="4:8">
      <c r="D97" s="21"/>
      <c r="E97" s="21"/>
      <c r="F97" s="21"/>
      <c r="G97" s="21"/>
      <c r="H97" s="21"/>
    </row>
    <row r="98" spans="4:8">
      <c r="D98" s="21"/>
      <c r="E98" s="21"/>
      <c r="F98" s="21"/>
      <c r="G98" s="21"/>
      <c r="H98" s="21"/>
    </row>
    <row r="99" spans="4:8">
      <c r="D99" s="21"/>
      <c r="E99" s="21"/>
      <c r="F99" s="21"/>
      <c r="G99" s="21"/>
      <c r="H99" s="21"/>
    </row>
    <row r="100" spans="4:8">
      <c r="D100" s="21"/>
      <c r="E100" s="21"/>
      <c r="F100" s="21"/>
      <c r="G100" s="21"/>
      <c r="H100" s="21"/>
    </row>
    <row r="101" spans="4:8">
      <c r="D101" s="21"/>
      <c r="E101" s="21"/>
      <c r="F101" s="21"/>
      <c r="G101" s="21"/>
      <c r="H101" s="21"/>
    </row>
    <row r="102" spans="4:8">
      <c r="D102" s="21"/>
      <c r="E102" s="21"/>
      <c r="F102" s="21"/>
      <c r="G102" s="21"/>
      <c r="H102" s="21"/>
    </row>
    <row r="103" spans="4:8">
      <c r="D103" s="21"/>
      <c r="E103" s="21"/>
      <c r="F103" s="21"/>
      <c r="G103" s="21"/>
      <c r="H103" s="21"/>
    </row>
    <row r="104" spans="4:8">
      <c r="D104" s="21"/>
      <c r="E104" s="21"/>
      <c r="F104" s="21"/>
      <c r="G104" s="21"/>
      <c r="H104" s="21"/>
    </row>
    <row r="105" spans="4:8">
      <c r="D105" s="21"/>
      <c r="E105" s="21"/>
      <c r="F105" s="21"/>
      <c r="G105" s="21"/>
      <c r="H105" s="21"/>
    </row>
    <row r="106" spans="4:8">
      <c r="D106" s="21"/>
      <c r="E106" s="21"/>
      <c r="F106" s="21"/>
      <c r="G106" s="21"/>
      <c r="H106" s="21"/>
    </row>
    <row r="107" spans="4:8">
      <c r="D107" s="21"/>
      <c r="E107" s="21"/>
      <c r="F107" s="21"/>
      <c r="G107" s="21"/>
      <c r="H107" s="21"/>
    </row>
    <row r="108" spans="4:8">
      <c r="D108" s="21"/>
      <c r="E108" s="21"/>
      <c r="F108" s="21"/>
      <c r="G108" s="21"/>
      <c r="H108" s="21"/>
    </row>
    <row r="109" spans="4:8">
      <c r="D109" s="21"/>
      <c r="E109" s="21"/>
      <c r="F109" s="21"/>
      <c r="G109" s="21"/>
      <c r="H109" s="21"/>
    </row>
    <row r="110" spans="4:8">
      <c r="D110" s="21"/>
      <c r="E110" s="21"/>
      <c r="F110" s="21"/>
      <c r="G110" s="21"/>
      <c r="H110" s="21"/>
    </row>
    <row r="111" spans="4:8">
      <c r="D111" s="21"/>
      <c r="E111" s="21"/>
      <c r="F111" s="21"/>
      <c r="G111" s="21"/>
      <c r="H111" s="21"/>
    </row>
    <row r="112" spans="4:8">
      <c r="D112" s="21"/>
      <c r="E112" s="21"/>
      <c r="F112" s="21"/>
      <c r="G112" s="21"/>
      <c r="H112" s="21"/>
    </row>
    <row r="113" spans="4:8">
      <c r="D113" s="21"/>
      <c r="E113" s="21"/>
      <c r="F113" s="21"/>
      <c r="G113" s="21"/>
      <c r="H113" s="21"/>
    </row>
    <row r="114" spans="4:8">
      <c r="D114" s="21"/>
      <c r="E114" s="21"/>
      <c r="F114" s="21"/>
      <c r="G114" s="21"/>
      <c r="H114" s="21"/>
    </row>
    <row r="115" spans="4:8">
      <c r="D115" s="21"/>
      <c r="E115" s="21"/>
      <c r="F115" s="21"/>
      <c r="G115" s="21"/>
      <c r="H115" s="21"/>
    </row>
    <row r="116" spans="4:8">
      <c r="D116" s="21"/>
      <c r="E116" s="21"/>
      <c r="F116" s="21"/>
      <c r="G116" s="21"/>
      <c r="H116" s="21"/>
    </row>
    <row r="117" spans="4:8">
      <c r="D117" s="21"/>
      <c r="E117" s="21"/>
      <c r="F117" s="21"/>
      <c r="G117" s="21"/>
      <c r="H117" s="21"/>
    </row>
    <row r="118" spans="4:8">
      <c r="D118" s="21"/>
      <c r="E118" s="21"/>
      <c r="F118" s="21"/>
      <c r="G118" s="21"/>
      <c r="H118" s="21"/>
    </row>
    <row r="119" spans="4:8">
      <c r="D119" s="21"/>
      <c r="E119" s="21"/>
      <c r="F119" s="21"/>
      <c r="G119" s="21"/>
      <c r="H119" s="21"/>
    </row>
    <row r="120" spans="4:8">
      <c r="D120" s="21"/>
      <c r="E120" s="21"/>
      <c r="F120" s="21"/>
      <c r="G120" s="21"/>
      <c r="H120" s="21"/>
    </row>
    <row r="121" spans="4:8">
      <c r="D121" s="21"/>
      <c r="E121" s="21"/>
      <c r="F121" s="21"/>
      <c r="G121" s="21"/>
      <c r="H121" s="21"/>
    </row>
    <row r="122" spans="4:8">
      <c r="D122" s="21"/>
      <c r="E122" s="21"/>
      <c r="F122" s="21"/>
      <c r="G122" s="21"/>
      <c r="H122" s="21"/>
    </row>
    <row r="123" spans="4:8">
      <c r="D123" s="21"/>
      <c r="E123" s="21"/>
      <c r="F123" s="21"/>
      <c r="G123" s="21"/>
      <c r="H123" s="21"/>
    </row>
    <row r="124" spans="4:8">
      <c r="D124" s="21"/>
      <c r="E124" s="21"/>
      <c r="F124" s="21"/>
      <c r="G124" s="21"/>
      <c r="H124" s="21"/>
    </row>
    <row r="125" spans="4:8">
      <c r="D125" s="21"/>
      <c r="E125" s="21"/>
      <c r="F125" s="21"/>
      <c r="G125" s="21"/>
      <c r="H125" s="21"/>
    </row>
    <row r="126" spans="4:8">
      <c r="D126" s="21"/>
      <c r="E126" s="21"/>
      <c r="F126" s="21"/>
      <c r="G126" s="21"/>
      <c r="H126" s="21"/>
    </row>
    <row r="127" spans="4:8">
      <c r="D127" s="21"/>
      <c r="E127" s="21"/>
      <c r="F127" s="21"/>
      <c r="G127" s="21"/>
      <c r="H127" s="21"/>
    </row>
    <row r="128" spans="4:8">
      <c r="D128" s="21"/>
      <c r="E128" s="21"/>
      <c r="F128" s="21"/>
      <c r="G128" s="21"/>
      <c r="H128" s="21"/>
    </row>
    <row r="129" spans="4:8">
      <c r="D129" s="21"/>
      <c r="E129" s="21"/>
      <c r="F129" s="21"/>
      <c r="G129" s="21"/>
      <c r="H129" s="21"/>
    </row>
    <row r="130" spans="4:8">
      <c r="D130" s="21"/>
      <c r="E130" s="21"/>
      <c r="F130" s="21"/>
      <c r="G130" s="21"/>
      <c r="H130" s="21"/>
    </row>
    <row r="131" spans="4:8">
      <c r="D131" s="21"/>
      <c r="E131" s="21"/>
      <c r="F131" s="21"/>
      <c r="G131" s="21"/>
      <c r="H131" s="21"/>
    </row>
    <row r="132" spans="4:8">
      <c r="D132" s="21"/>
      <c r="E132" s="21"/>
      <c r="F132" s="21"/>
      <c r="G132" s="21"/>
      <c r="H132" s="21"/>
    </row>
    <row r="133" spans="4:8">
      <c r="D133" s="21"/>
      <c r="E133" s="21"/>
      <c r="F133" s="21"/>
      <c r="G133" s="21"/>
      <c r="H133" s="21"/>
    </row>
    <row r="134" spans="4:8">
      <c r="D134" s="21"/>
      <c r="E134" s="21"/>
      <c r="F134" s="21"/>
      <c r="G134" s="21"/>
      <c r="H134" s="21"/>
    </row>
    <row r="135" spans="4:8">
      <c r="D135" s="21"/>
      <c r="E135" s="21"/>
      <c r="F135" s="21"/>
      <c r="G135" s="21"/>
      <c r="H135" s="21"/>
    </row>
    <row r="136" spans="4:8">
      <c r="D136" s="21"/>
      <c r="E136" s="21"/>
      <c r="F136" s="21"/>
      <c r="G136" s="21"/>
      <c r="H136" s="21"/>
    </row>
    <row r="137" spans="4:8">
      <c r="D137" s="21"/>
      <c r="E137" s="21"/>
      <c r="F137" s="21"/>
      <c r="G137" s="21"/>
      <c r="H137" s="21"/>
    </row>
    <row r="138" spans="4:8">
      <c r="D138" s="21"/>
      <c r="E138" s="21"/>
      <c r="F138" s="21"/>
      <c r="G138" s="21"/>
      <c r="H138" s="21"/>
    </row>
    <row r="139" spans="4:8">
      <c r="D139" s="21"/>
      <c r="E139" s="21"/>
      <c r="F139" s="21"/>
      <c r="G139" s="21"/>
      <c r="H139" s="21"/>
    </row>
    <row r="140" spans="4:8">
      <c r="D140" s="21"/>
      <c r="E140" s="21"/>
      <c r="F140" s="21"/>
      <c r="G140" s="21"/>
      <c r="H140" s="21"/>
    </row>
    <row r="141" spans="4:8">
      <c r="D141" s="21"/>
      <c r="E141" s="21"/>
      <c r="F141" s="21"/>
      <c r="G141" s="21"/>
      <c r="H141" s="21"/>
    </row>
    <row r="142" spans="4:8">
      <c r="D142" s="21"/>
      <c r="E142" s="21"/>
      <c r="F142" s="21"/>
      <c r="G142" s="21"/>
      <c r="H142" s="21"/>
    </row>
    <row r="143" spans="4:8">
      <c r="D143" s="21"/>
      <c r="E143" s="21"/>
      <c r="F143" s="21"/>
      <c r="G143" s="21"/>
      <c r="H143" s="21"/>
    </row>
    <row r="144" spans="4:8">
      <c r="D144" s="21"/>
      <c r="E144" s="21"/>
      <c r="F144" s="21"/>
      <c r="G144" s="21"/>
      <c r="H144" s="21"/>
    </row>
    <row r="145" spans="4:8">
      <c r="D145" s="21"/>
      <c r="E145" s="21"/>
      <c r="F145" s="21"/>
      <c r="G145" s="21"/>
      <c r="H145" s="21"/>
    </row>
    <row r="146" spans="4:8">
      <c r="D146" s="21"/>
      <c r="E146" s="21"/>
      <c r="F146" s="21"/>
      <c r="G146" s="21"/>
      <c r="H146" s="21"/>
    </row>
    <row r="147" spans="4:8">
      <c r="D147" s="21"/>
      <c r="E147" s="21"/>
      <c r="F147" s="21"/>
      <c r="G147" s="21"/>
      <c r="H147" s="21"/>
    </row>
    <row r="148" spans="4:8">
      <c r="D148" s="21"/>
      <c r="E148" s="21"/>
      <c r="F148" s="21"/>
      <c r="G148" s="21"/>
      <c r="H148" s="21"/>
    </row>
    <row r="149" spans="4:8">
      <c r="D149" s="21"/>
      <c r="E149" s="21"/>
      <c r="F149" s="21"/>
      <c r="G149" s="21"/>
      <c r="H149" s="21"/>
    </row>
    <row r="150" spans="4:8">
      <c r="D150" s="21"/>
      <c r="E150" s="21"/>
      <c r="F150" s="21"/>
      <c r="G150" s="21"/>
      <c r="H150" s="21"/>
    </row>
    <row r="151" spans="4:8">
      <c r="D151" s="21"/>
      <c r="E151" s="21"/>
      <c r="F151" s="21"/>
      <c r="G151" s="21"/>
      <c r="H151" s="21"/>
    </row>
    <row r="152" spans="4:8">
      <c r="D152" s="21"/>
      <c r="E152" s="21"/>
      <c r="F152" s="21"/>
      <c r="G152" s="21"/>
      <c r="H152" s="21"/>
    </row>
    <row r="153" spans="4:8">
      <c r="D153" s="21"/>
      <c r="E153" s="21"/>
      <c r="F153" s="21"/>
      <c r="G153" s="21"/>
      <c r="H153" s="21"/>
    </row>
    <row r="154" spans="4:8">
      <c r="D154" s="21"/>
      <c r="E154" s="21"/>
      <c r="F154" s="21"/>
      <c r="G154" s="21"/>
      <c r="H154" s="21"/>
    </row>
    <row r="155" spans="4:8">
      <c r="D155" s="21"/>
      <c r="E155" s="21"/>
      <c r="F155" s="21"/>
      <c r="G155" s="21"/>
      <c r="H155" s="21"/>
    </row>
    <row r="156" spans="4:8">
      <c r="D156" s="21"/>
      <c r="E156" s="21"/>
      <c r="F156" s="21"/>
      <c r="G156" s="21"/>
      <c r="H156" s="21"/>
    </row>
    <row r="157" spans="4:8">
      <c r="D157" s="21"/>
      <c r="E157" s="21"/>
      <c r="F157" s="21"/>
      <c r="G157" s="21"/>
      <c r="H157" s="21"/>
    </row>
    <row r="158" spans="4:8">
      <c r="D158" s="21"/>
      <c r="E158" s="21"/>
      <c r="F158" s="21"/>
      <c r="G158" s="21"/>
      <c r="H158" s="21"/>
    </row>
    <row r="159" spans="4:8">
      <c r="D159" s="21"/>
      <c r="E159" s="21"/>
      <c r="F159" s="21"/>
      <c r="G159" s="21"/>
      <c r="H159" s="21"/>
    </row>
    <row r="160" spans="4:8">
      <c r="D160" s="21"/>
      <c r="E160" s="21"/>
      <c r="F160" s="21"/>
      <c r="G160" s="21"/>
      <c r="H160" s="21"/>
    </row>
    <row r="161" spans="4:8">
      <c r="D161" s="21"/>
      <c r="E161" s="21"/>
      <c r="F161" s="21"/>
      <c r="G161" s="21"/>
      <c r="H161" s="21"/>
    </row>
    <row r="162" spans="4:8">
      <c r="D162" s="21"/>
      <c r="E162" s="21"/>
      <c r="F162" s="21"/>
      <c r="G162" s="21"/>
      <c r="H162" s="21"/>
    </row>
    <row r="163" spans="4:8">
      <c r="D163" s="21"/>
      <c r="E163" s="21"/>
      <c r="F163" s="21"/>
      <c r="G163" s="21"/>
      <c r="H163" s="21"/>
    </row>
    <row r="164" spans="4:8">
      <c r="D164" s="21"/>
      <c r="E164" s="21"/>
      <c r="F164" s="21"/>
      <c r="G164" s="21"/>
      <c r="H164" s="21"/>
    </row>
    <row r="165" spans="4:8">
      <c r="D165" s="21"/>
      <c r="E165" s="21"/>
      <c r="F165" s="21"/>
      <c r="G165" s="21"/>
      <c r="H165" s="21"/>
    </row>
    <row r="166" spans="4:8">
      <c r="D166" s="21"/>
      <c r="E166" s="21"/>
      <c r="F166" s="21"/>
      <c r="G166" s="21"/>
      <c r="H166" s="21"/>
    </row>
    <row r="167" spans="4:8">
      <c r="D167" s="21"/>
      <c r="E167" s="21"/>
      <c r="F167" s="21"/>
      <c r="G167" s="21"/>
      <c r="H167" s="21"/>
    </row>
    <row r="168" spans="4:8">
      <c r="D168" s="21"/>
      <c r="E168" s="21"/>
      <c r="F168" s="21"/>
      <c r="G168" s="21"/>
      <c r="H168" s="21"/>
    </row>
    <row r="169" spans="4:8">
      <c r="D169" s="21"/>
      <c r="E169" s="21"/>
      <c r="F169" s="21"/>
      <c r="G169" s="21"/>
      <c r="H169" s="21"/>
    </row>
    <row r="170" spans="4:8">
      <c r="D170" s="21"/>
      <c r="E170" s="21"/>
      <c r="F170" s="21"/>
      <c r="G170" s="21"/>
      <c r="H170" s="21"/>
    </row>
    <row r="171" spans="4:8">
      <c r="D171" s="21"/>
      <c r="E171" s="21"/>
      <c r="F171" s="21"/>
      <c r="G171" s="21"/>
      <c r="H171" s="21"/>
    </row>
    <row r="172" spans="4:8">
      <c r="D172" s="21"/>
      <c r="E172" s="21"/>
      <c r="F172" s="21"/>
      <c r="G172" s="21"/>
      <c r="H172" s="21"/>
    </row>
    <row r="173" spans="4:8">
      <c r="D173" s="21"/>
      <c r="E173" s="21"/>
      <c r="F173" s="21"/>
      <c r="G173" s="21"/>
      <c r="H173" s="21"/>
    </row>
    <row r="174" spans="4:8">
      <c r="D174" s="21"/>
      <c r="E174" s="21"/>
      <c r="F174" s="21"/>
      <c r="G174" s="21"/>
      <c r="H174" s="21"/>
    </row>
    <row r="175" spans="4:8">
      <c r="D175" s="21"/>
      <c r="E175" s="21"/>
      <c r="F175" s="21"/>
      <c r="G175" s="21"/>
      <c r="H175" s="21"/>
    </row>
  </sheetData>
  <mergeCells count="23">
    <mergeCell ref="A26:A30"/>
    <mergeCell ref="B26:B30"/>
    <mergeCell ref="D2:H2"/>
    <mergeCell ref="A21:A25"/>
    <mergeCell ref="A16:A20"/>
    <mergeCell ref="A11:A15"/>
    <mergeCell ref="B11:B15"/>
    <mergeCell ref="A7:A9"/>
    <mergeCell ref="C7:C9"/>
    <mergeCell ref="A4:H5"/>
    <mergeCell ref="B16:B20"/>
    <mergeCell ref="D7:H7"/>
    <mergeCell ref="D8:H8"/>
    <mergeCell ref="B7:B9"/>
    <mergeCell ref="B21:B25"/>
    <mergeCell ref="B52:B55"/>
    <mergeCell ref="A36:A40"/>
    <mergeCell ref="B42:B45"/>
    <mergeCell ref="A51:A55"/>
    <mergeCell ref="A46:A50"/>
    <mergeCell ref="B47:B50"/>
    <mergeCell ref="A41:A45"/>
    <mergeCell ref="B37:B40"/>
  </mergeCells>
  <phoneticPr fontId="4" type="noConversion"/>
  <pageMargins left="0.75" right="0.75" top="1" bottom="1" header="0.5" footer="0.5"/>
  <pageSetup paperSize="9" scale="76" orientation="landscape" verticalDpi="0" r:id="rId1"/>
  <headerFooter alignWithMargins="0"/>
  <rowBreaks count="1" manualBreakCount="1">
    <brk id="3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49"/>
  <sheetViews>
    <sheetView tabSelected="1" view="pageBreakPreview" zoomScaleNormal="100" zoomScaleSheetLayoutView="100" workbookViewId="0">
      <selection activeCell="K17" sqref="K17"/>
    </sheetView>
  </sheetViews>
  <sheetFormatPr defaultRowHeight="12.75"/>
  <cols>
    <col min="1" max="1" width="49.28515625" style="28" customWidth="1"/>
    <col min="2" max="2" width="17.28515625" customWidth="1"/>
    <col min="3" max="3" width="6.7109375" customWidth="1"/>
    <col min="4" max="4" width="6.85546875" customWidth="1"/>
    <col min="5" max="5" width="12.28515625" customWidth="1"/>
    <col min="9" max="10" width="9.5703125" customWidth="1"/>
    <col min="11" max="11" width="14.42578125" customWidth="1"/>
    <col min="12" max="12" width="38.28515625" customWidth="1"/>
  </cols>
  <sheetData>
    <row r="1" spans="1:12" ht="15.75">
      <c r="H1" s="131" t="s">
        <v>71</v>
      </c>
      <c r="I1" s="131"/>
      <c r="J1" s="131"/>
      <c r="K1" s="131"/>
      <c r="L1" s="131"/>
    </row>
    <row r="2" spans="1:12" ht="45" customHeight="1">
      <c r="H2" s="103" t="s">
        <v>84</v>
      </c>
      <c r="I2" s="103"/>
      <c r="J2" s="103"/>
      <c r="K2" s="103"/>
      <c r="L2" s="103"/>
    </row>
    <row r="3" spans="1:12" ht="15.75">
      <c r="A3" s="14"/>
    </row>
    <row r="4" spans="1:12" ht="15.75">
      <c r="A4" s="14"/>
    </row>
    <row r="5" spans="1:12" ht="15.75">
      <c r="A5" s="132" t="s">
        <v>33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12" s="22" customFormat="1">
      <c r="A6" s="134" t="s">
        <v>34</v>
      </c>
      <c r="B6" s="133" t="s">
        <v>35</v>
      </c>
      <c r="C6" s="133" t="s">
        <v>36</v>
      </c>
      <c r="D6" s="133"/>
      <c r="E6" s="133"/>
      <c r="F6" s="133"/>
      <c r="G6" s="133" t="s">
        <v>39</v>
      </c>
      <c r="H6" s="133"/>
      <c r="I6" s="133"/>
      <c r="J6" s="133"/>
      <c r="K6" s="133"/>
      <c r="L6" s="120" t="s">
        <v>37</v>
      </c>
    </row>
    <row r="7" spans="1:12" s="22" customFormat="1" ht="25.5">
      <c r="A7" s="135"/>
      <c r="B7" s="133"/>
      <c r="C7" s="34" t="s">
        <v>5</v>
      </c>
      <c r="D7" s="34" t="s">
        <v>16</v>
      </c>
      <c r="E7" s="34" t="s">
        <v>6</v>
      </c>
      <c r="F7" s="34" t="s">
        <v>7</v>
      </c>
      <c r="G7" s="34" t="s">
        <v>19</v>
      </c>
      <c r="H7" s="34" t="s">
        <v>18</v>
      </c>
      <c r="I7" s="34" t="s">
        <v>17</v>
      </c>
      <c r="J7" s="34">
        <v>2017</v>
      </c>
      <c r="K7" s="34" t="s">
        <v>86</v>
      </c>
      <c r="L7" s="120"/>
    </row>
    <row r="8" spans="1:12" s="22" customFormat="1">
      <c r="A8" s="52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53">
        <v>12</v>
      </c>
    </row>
    <row r="9" spans="1:12" s="22" customFormat="1" ht="38.25">
      <c r="A9" s="35" t="s">
        <v>55</v>
      </c>
      <c r="B9" s="34" t="s">
        <v>14</v>
      </c>
      <c r="C9" s="27">
        <v>408</v>
      </c>
      <c r="D9" s="27">
        <v>412</v>
      </c>
      <c r="E9" s="27" t="s">
        <v>60</v>
      </c>
      <c r="F9" s="27" t="s">
        <v>32</v>
      </c>
      <c r="G9" s="36">
        <f ca="1">'прил.2 к м.п.'!D11</f>
        <v>7591.1</v>
      </c>
      <c r="H9" s="36">
        <f ca="1">'прил.2 к м.п.'!E11</f>
        <v>6921.5</v>
      </c>
      <c r="I9" s="36">
        <f ca="1">'прил.2 к м.п.'!F11</f>
        <v>6202.5</v>
      </c>
      <c r="J9" s="36">
        <v>6201.9</v>
      </c>
      <c r="K9" s="36">
        <f ca="1">'прил.2 к м.п.'!H11</f>
        <v>26917</v>
      </c>
      <c r="L9" s="37"/>
    </row>
    <row r="10" spans="1:12" s="22" customFormat="1" ht="38.25">
      <c r="A10" s="35" t="s">
        <v>56</v>
      </c>
      <c r="B10" s="34" t="s">
        <v>14</v>
      </c>
      <c r="C10" s="27">
        <f>C12</f>
        <v>408</v>
      </c>
      <c r="D10" s="27">
        <f>D12</f>
        <v>409</v>
      </c>
      <c r="E10" s="27">
        <f>E12</f>
        <v>1117509</v>
      </c>
      <c r="F10" s="27">
        <f>F12</f>
        <v>240</v>
      </c>
      <c r="G10" s="36">
        <f ca="1">G12+G13</f>
        <v>1346.3</v>
      </c>
      <c r="H10" s="36">
        <v>4</v>
      </c>
      <c r="I10" s="36">
        <v>4.5</v>
      </c>
      <c r="J10" s="36">
        <v>3.9</v>
      </c>
      <c r="K10" s="36">
        <v>1358.7</v>
      </c>
      <c r="L10" s="38"/>
    </row>
    <row r="11" spans="1:12" ht="13.5">
      <c r="A11" s="35" t="s">
        <v>40</v>
      </c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1"/>
    </row>
    <row r="12" spans="1:12" ht="38.25">
      <c r="A12" s="128" t="s">
        <v>57</v>
      </c>
      <c r="B12" s="43" t="s">
        <v>14</v>
      </c>
      <c r="C12" s="44">
        <v>408</v>
      </c>
      <c r="D12" s="44">
        <v>409</v>
      </c>
      <c r="E12" s="72">
        <v>1117509</v>
      </c>
      <c r="F12" s="44">
        <v>240</v>
      </c>
      <c r="G12" s="45">
        <f ca="1">'прил.2 к м.п.'!D20</f>
        <v>5.8</v>
      </c>
      <c r="H12" s="45">
        <f ca="1">'прил.2 к м.п.'!E20</f>
        <v>4</v>
      </c>
      <c r="I12" s="45">
        <f ca="1">'прил.2 к м.п.'!F20</f>
        <v>4.5</v>
      </c>
      <c r="J12" s="45">
        <v>3.9</v>
      </c>
      <c r="K12" s="46">
        <v>18.2</v>
      </c>
      <c r="L12" s="126" t="s">
        <v>61</v>
      </c>
    </row>
    <row r="13" spans="1:12">
      <c r="A13" s="129"/>
      <c r="B13" s="43" t="s">
        <v>51</v>
      </c>
      <c r="C13" s="44">
        <v>408</v>
      </c>
      <c r="D13" s="44">
        <v>409</v>
      </c>
      <c r="E13" s="44">
        <v>1117508</v>
      </c>
      <c r="F13" s="44">
        <v>540</v>
      </c>
      <c r="G13" s="44">
        <v>1340.5</v>
      </c>
      <c r="H13" s="44">
        <v>0</v>
      </c>
      <c r="I13" s="44">
        <v>0</v>
      </c>
      <c r="J13" s="44">
        <v>0</v>
      </c>
      <c r="K13" s="44">
        <f>G13+H13+I13</f>
        <v>1340.5</v>
      </c>
      <c r="L13" s="127"/>
    </row>
    <row r="14" spans="1:12" s="22" customFormat="1" ht="38.25">
      <c r="A14" s="35" t="s">
        <v>58</v>
      </c>
      <c r="B14" s="34" t="s">
        <v>14</v>
      </c>
      <c r="C14" s="27">
        <v>408</v>
      </c>
      <c r="D14" s="27">
        <v>408</v>
      </c>
      <c r="E14" s="27">
        <v>1128358</v>
      </c>
      <c r="F14" s="27">
        <v>810</v>
      </c>
      <c r="G14" s="36">
        <v>6198</v>
      </c>
      <c r="H14" s="36">
        <v>6917.5</v>
      </c>
      <c r="I14" s="36">
        <v>6198</v>
      </c>
      <c r="J14" s="36">
        <v>6198</v>
      </c>
      <c r="K14" s="36">
        <v>25511.5</v>
      </c>
      <c r="L14" s="37"/>
    </row>
    <row r="15" spans="1:12">
      <c r="A15" s="35" t="s">
        <v>40</v>
      </c>
      <c r="B15" s="43"/>
      <c r="C15" s="44"/>
      <c r="D15" s="44"/>
      <c r="E15" s="44"/>
      <c r="F15" s="44"/>
      <c r="G15" s="45"/>
      <c r="H15" s="45"/>
      <c r="I15" s="45"/>
      <c r="J15" s="45"/>
      <c r="K15" s="45"/>
      <c r="L15" s="38"/>
    </row>
    <row r="16" spans="1:12" ht="51">
      <c r="A16" s="42" t="s">
        <v>59</v>
      </c>
      <c r="B16" s="43" t="s">
        <v>14</v>
      </c>
      <c r="C16" s="44">
        <v>408</v>
      </c>
      <c r="D16" s="44">
        <v>408</v>
      </c>
      <c r="E16" s="44">
        <v>1128358</v>
      </c>
      <c r="F16" s="44">
        <v>810</v>
      </c>
      <c r="G16" s="45">
        <v>6198</v>
      </c>
      <c r="H16" s="45">
        <v>6917.5</v>
      </c>
      <c r="I16" s="45">
        <v>6198</v>
      </c>
      <c r="J16" s="45">
        <v>6198</v>
      </c>
      <c r="K16" s="45">
        <v>25511.5</v>
      </c>
      <c r="L16" s="38" t="s">
        <v>62</v>
      </c>
    </row>
    <row r="17" spans="1:12" ht="38.25">
      <c r="A17" s="35" t="s">
        <v>74</v>
      </c>
      <c r="B17" s="34" t="s">
        <v>14</v>
      </c>
      <c r="C17" s="27">
        <v>408</v>
      </c>
      <c r="D17" s="27">
        <v>408</v>
      </c>
      <c r="E17" s="27">
        <v>1128358</v>
      </c>
      <c r="F17" s="27">
        <v>810</v>
      </c>
      <c r="G17" s="36">
        <f>G19+G20</f>
        <v>46.8</v>
      </c>
      <c r="H17" s="36">
        <v>0</v>
      </c>
      <c r="I17" s="36">
        <v>0</v>
      </c>
      <c r="J17" s="36">
        <v>0</v>
      </c>
      <c r="K17" s="36">
        <v>46.8</v>
      </c>
      <c r="L17" s="37"/>
    </row>
    <row r="18" spans="1:12" s="22" customFormat="1">
      <c r="A18" s="35" t="s">
        <v>40</v>
      </c>
      <c r="B18" s="43"/>
      <c r="C18" s="44"/>
      <c r="D18" s="44"/>
      <c r="E18" s="44"/>
      <c r="F18" s="44"/>
      <c r="G18" s="45"/>
      <c r="H18" s="45"/>
      <c r="I18" s="45"/>
      <c r="J18" s="45"/>
      <c r="K18" s="45"/>
      <c r="L18" s="38"/>
    </row>
    <row r="19" spans="1:12" ht="38.25">
      <c r="A19" s="90" t="s">
        <v>76</v>
      </c>
      <c r="B19" s="43" t="s">
        <v>51</v>
      </c>
      <c r="C19" s="44">
        <v>408</v>
      </c>
      <c r="D19" s="44">
        <v>409</v>
      </c>
      <c r="E19" s="92" t="s">
        <v>73</v>
      </c>
      <c r="F19" s="44">
        <v>540</v>
      </c>
      <c r="G19" s="45">
        <v>46.8</v>
      </c>
      <c r="H19" s="45">
        <v>0</v>
      </c>
      <c r="I19" s="45">
        <v>0</v>
      </c>
      <c r="J19" s="45">
        <v>0</v>
      </c>
      <c r="K19" s="45">
        <f>G19+H19+I19</f>
        <v>46.8</v>
      </c>
      <c r="L19" s="38" t="s">
        <v>77</v>
      </c>
    </row>
    <row r="20" spans="1:12">
      <c r="A20" s="73"/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6"/>
    </row>
    <row r="21" spans="1:12">
      <c r="A21" s="73"/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6"/>
    </row>
    <row r="22" spans="1:12" s="26" customFormat="1" ht="15.75">
      <c r="A22" s="77"/>
      <c r="B22" s="78"/>
      <c r="C22" s="79"/>
      <c r="D22" s="79"/>
      <c r="E22" s="79"/>
      <c r="F22" s="79"/>
      <c r="G22" s="79"/>
      <c r="H22" s="79"/>
      <c r="I22" s="79"/>
      <c r="J22" s="79"/>
      <c r="K22" s="79"/>
      <c r="L22" s="81"/>
    </row>
    <row r="23" spans="1:12" ht="13.5">
      <c r="A23" s="82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0"/>
    </row>
    <row r="24" spans="1:12">
      <c r="A24" s="73"/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6"/>
    </row>
    <row r="25" spans="1:12">
      <c r="A25" s="73"/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6"/>
    </row>
    <row r="26" spans="1:12">
      <c r="A26" s="29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1:12">
      <c r="A27" s="130"/>
      <c r="B27" s="1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</row>
    <row r="28" spans="1:12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</row>
    <row r="29" spans="1:12" ht="15.75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1:12" ht="15.75">
      <c r="A30" s="32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1:12" ht="15.75">
      <c r="A31" s="32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1:12" ht="15.75">
      <c r="A32" s="1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1:12" ht="15.75">
      <c r="A33" s="14"/>
      <c r="B33" s="24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 ht="15.75">
      <c r="A34" s="14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1:12" ht="15.75">
      <c r="A35" s="14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1:12" ht="15.75">
      <c r="A36" s="14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</row>
    <row r="37" spans="1:12" ht="15.75">
      <c r="A37" s="14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8" spans="1:12" ht="15.75">
      <c r="A38" s="14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1:12" ht="15.75">
      <c r="A39" s="14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ht="15.75">
      <c r="A40" s="14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1:12" ht="15.75">
      <c r="A41" s="14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</row>
    <row r="42" spans="1:12" ht="15.75">
      <c r="A42" s="14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1:12" ht="15.75">
      <c r="A43" s="14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1:12" ht="15.75">
      <c r="A44" s="14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1:12" ht="15.75">
      <c r="A45" s="14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2" ht="15.75">
      <c r="A46" s="14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1:12" ht="15.75">
      <c r="A47" s="14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 ht="15.75">
      <c r="A48" s="14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1:12" ht="15.75">
      <c r="A49" s="14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</sheetData>
  <mergeCells count="11">
    <mergeCell ref="B6:B7"/>
    <mergeCell ref="L6:L7"/>
    <mergeCell ref="L12:L13"/>
    <mergeCell ref="A12:A13"/>
    <mergeCell ref="A27:L27"/>
    <mergeCell ref="H1:L1"/>
    <mergeCell ref="H2:L2"/>
    <mergeCell ref="A5:L5"/>
    <mergeCell ref="C6:F6"/>
    <mergeCell ref="G6:K6"/>
    <mergeCell ref="A6:A7"/>
  </mergeCells>
  <phoneticPr fontId="4" type="noConversion"/>
  <pageMargins left="0.56999999999999995" right="0.59055118110236227" top="0.78740157480314965" bottom="0.59055118110236227" header="0.51181102362204722" footer="0.51181102362204722"/>
  <pageSetup paperSize="9" scale="71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"/>
  <sheetViews>
    <sheetView view="pageBreakPreview" zoomScaleNormal="100" workbookViewId="0">
      <selection activeCell="E12" sqref="E12"/>
    </sheetView>
  </sheetViews>
  <sheetFormatPr defaultRowHeight="12.75"/>
  <cols>
    <col min="1" max="1" width="15" customWidth="1"/>
    <col min="2" max="2" width="23" customWidth="1"/>
    <col min="3" max="3" width="57.85546875" customWidth="1"/>
    <col min="4" max="4" width="11" customWidth="1"/>
  </cols>
  <sheetData>
    <row r="1" spans="1:9" ht="15.75">
      <c r="D1" s="131" t="s">
        <v>72</v>
      </c>
      <c r="E1" s="131"/>
      <c r="F1" s="131"/>
      <c r="G1" s="131"/>
    </row>
    <row r="2" spans="1:9" ht="15.75">
      <c r="D2" s="103" t="s">
        <v>38</v>
      </c>
      <c r="E2" s="103"/>
      <c r="F2" s="103"/>
      <c r="G2" s="103"/>
    </row>
    <row r="4" spans="1:9" ht="15.75">
      <c r="A4" s="136" t="s">
        <v>46</v>
      </c>
      <c r="B4" s="136"/>
      <c r="C4" s="136"/>
      <c r="D4" s="136"/>
      <c r="E4" s="136"/>
      <c r="F4" s="136"/>
      <c r="G4" s="136"/>
    </row>
    <row r="6" spans="1:9">
      <c r="A6" s="137" t="s">
        <v>41</v>
      </c>
      <c r="B6" s="134" t="s">
        <v>42</v>
      </c>
      <c r="C6" s="137" t="s">
        <v>44</v>
      </c>
      <c r="D6" s="147" t="s">
        <v>43</v>
      </c>
      <c r="E6" s="148"/>
      <c r="F6" s="148"/>
      <c r="G6" s="148"/>
      <c r="H6" s="48"/>
      <c r="I6" s="48"/>
    </row>
    <row r="7" spans="1:9">
      <c r="A7" s="138"/>
      <c r="B7" s="135"/>
      <c r="C7" s="138"/>
      <c r="D7" s="27" t="s">
        <v>19</v>
      </c>
      <c r="E7" s="27" t="s">
        <v>18</v>
      </c>
      <c r="F7" s="27" t="s">
        <v>17</v>
      </c>
      <c r="G7" s="27" t="s">
        <v>85</v>
      </c>
      <c r="H7" s="48"/>
      <c r="I7" s="48"/>
    </row>
    <row r="8" spans="1:9">
      <c r="A8" s="54">
        <v>1</v>
      </c>
      <c r="B8" s="54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48"/>
      <c r="I8" s="48"/>
    </row>
    <row r="9" spans="1:9" ht="27.75" customHeight="1">
      <c r="A9" s="57" t="s">
        <v>10</v>
      </c>
      <c r="B9" s="58" t="s">
        <v>63</v>
      </c>
      <c r="C9" s="87" t="s">
        <v>64</v>
      </c>
      <c r="D9" s="47">
        <v>82</v>
      </c>
      <c r="E9" s="47">
        <v>84</v>
      </c>
      <c r="F9" s="47">
        <v>85</v>
      </c>
      <c r="G9" s="47">
        <v>85</v>
      </c>
      <c r="H9" s="48"/>
      <c r="I9" s="48"/>
    </row>
    <row r="10" spans="1:9" ht="22.5" customHeight="1">
      <c r="A10" s="139" t="s">
        <v>11</v>
      </c>
      <c r="B10" s="105" t="s">
        <v>66</v>
      </c>
      <c r="C10" s="25" t="s">
        <v>65</v>
      </c>
      <c r="D10" s="86">
        <v>12</v>
      </c>
      <c r="E10" s="86">
        <v>12</v>
      </c>
      <c r="F10" s="86">
        <v>12</v>
      </c>
      <c r="G10" s="86">
        <v>12</v>
      </c>
    </row>
    <row r="11" spans="1:9" ht="87" customHeight="1">
      <c r="A11" s="140"/>
      <c r="B11" s="106"/>
      <c r="C11" s="88" t="s">
        <v>67</v>
      </c>
      <c r="D11" s="47">
        <v>33.101999999999997</v>
      </c>
      <c r="E11" s="47">
        <v>33.1</v>
      </c>
      <c r="F11" s="47">
        <v>33.1</v>
      </c>
      <c r="G11" s="47">
        <v>33.1</v>
      </c>
    </row>
    <row r="12" spans="1:9" ht="87" customHeight="1">
      <c r="A12" s="89" t="s">
        <v>12</v>
      </c>
      <c r="B12" s="57" t="s">
        <v>75</v>
      </c>
      <c r="C12" s="56" t="s">
        <v>78</v>
      </c>
      <c r="D12" s="47"/>
      <c r="E12" s="47"/>
      <c r="F12" s="47"/>
      <c r="G12" s="47"/>
    </row>
    <row r="13" spans="1:9" ht="26.25" customHeight="1">
      <c r="A13" s="141" t="s">
        <v>45</v>
      </c>
      <c r="B13" s="142"/>
      <c r="C13" s="85" t="s">
        <v>64</v>
      </c>
      <c r="D13" s="49"/>
      <c r="E13" s="49"/>
      <c r="F13" s="49"/>
      <c r="G13" s="49"/>
    </row>
    <row r="14" spans="1:9">
      <c r="A14" s="143"/>
      <c r="B14" s="144"/>
      <c r="C14" s="50" t="s">
        <v>68</v>
      </c>
      <c r="D14" s="49">
        <v>12</v>
      </c>
      <c r="E14" s="49">
        <v>12</v>
      </c>
      <c r="F14" s="49">
        <v>12</v>
      </c>
      <c r="G14" s="49"/>
    </row>
    <row r="15" spans="1:9">
      <c r="A15" s="145"/>
      <c r="B15" s="146"/>
      <c r="C15" s="57" t="s">
        <v>69</v>
      </c>
      <c r="D15" s="49"/>
      <c r="E15" s="49"/>
      <c r="F15" s="49"/>
      <c r="G15" s="49"/>
    </row>
    <row r="16" spans="1:9">
      <c r="A16" s="84"/>
      <c r="B16" s="84"/>
      <c r="C16" s="48"/>
    </row>
    <row r="17" spans="1:3" ht="26.25" customHeight="1">
      <c r="A17" s="84"/>
      <c r="B17" s="84"/>
      <c r="C17" s="48"/>
    </row>
    <row r="18" spans="1:3">
      <c r="A18" s="84"/>
      <c r="B18" s="84"/>
      <c r="C18" s="48"/>
    </row>
    <row r="19" spans="1:3">
      <c r="A19" s="84"/>
      <c r="B19" s="84"/>
      <c r="C19" s="48"/>
    </row>
    <row r="20" spans="1:3">
      <c r="A20" s="84"/>
      <c r="B20" s="84"/>
      <c r="C20" s="48"/>
    </row>
    <row r="21" spans="1:3" ht="23.25" customHeight="1"/>
    <row r="28" spans="1:3" ht="25.5" customHeight="1"/>
  </sheetData>
  <mergeCells count="10">
    <mergeCell ref="B10:B11"/>
    <mergeCell ref="A10:A11"/>
    <mergeCell ref="A13:B15"/>
    <mergeCell ref="D6:G6"/>
    <mergeCell ref="D1:G1"/>
    <mergeCell ref="D2:G2"/>
    <mergeCell ref="A4:G4"/>
    <mergeCell ref="C6:C7"/>
    <mergeCell ref="B6:B7"/>
    <mergeCell ref="A6:A7"/>
  </mergeCells>
  <phoneticPr fontId="4" type="noConversion"/>
  <pageMargins left="0.75" right="0.75" top="1" bottom="1" header="0.5" footer="0.5"/>
  <pageSetup paperSize="9" scale="92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прил.1 к м.п.</vt:lpstr>
      <vt:lpstr>прил.2 к м.п.</vt:lpstr>
      <vt:lpstr>прил.3 к м.п</vt:lpstr>
      <vt:lpstr>прил.4 к м.п</vt:lpstr>
      <vt:lpstr>'прил.1 к м.п.'!Область_печати</vt:lpstr>
      <vt:lpstr>'прил.2 к м.п.'!Область_печати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Urist</cp:lastModifiedBy>
  <cp:lastPrinted>2014-11-13T02:43:44Z</cp:lastPrinted>
  <dcterms:created xsi:type="dcterms:W3CDTF">2013-11-01T03:23:43Z</dcterms:created>
  <dcterms:modified xsi:type="dcterms:W3CDTF">2014-11-13T02:44:47Z</dcterms:modified>
</cp:coreProperties>
</file>