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0" i="1"/>
  <c r="G10"/>
  <c r="H10"/>
  <c r="I10"/>
  <c r="J10"/>
  <c r="K10"/>
  <c r="F30"/>
  <c r="G30"/>
  <c r="H30"/>
  <c r="I30"/>
  <c r="J30"/>
  <c r="K30"/>
  <c r="F34"/>
  <c r="F33" s="1"/>
  <c r="G34"/>
  <c r="G33" s="1"/>
  <c r="H34"/>
  <c r="H33" s="1"/>
  <c r="I34"/>
  <c r="I33" s="1"/>
  <c r="J34"/>
  <c r="J33" s="1"/>
  <c r="K34"/>
  <c r="K33" s="1"/>
  <c r="F35"/>
  <c r="G35"/>
  <c r="H35"/>
  <c r="I35"/>
  <c r="J35"/>
  <c r="K35"/>
  <c r="F38"/>
  <c r="F37" s="1"/>
  <c r="G38"/>
  <c r="G37" s="1"/>
  <c r="H38"/>
  <c r="H37" s="1"/>
  <c r="I38"/>
  <c r="I37" s="1"/>
  <c r="J38"/>
  <c r="J37" s="1"/>
  <c r="K38"/>
  <c r="K37" s="1"/>
</calcChain>
</file>

<file path=xl/sharedStrings.xml><?xml version="1.0" encoding="utf-8"?>
<sst xmlns="http://schemas.openxmlformats.org/spreadsheetml/2006/main" count="174" uniqueCount="75">
  <si>
    <t>Приложение 25.6 - Земельный налог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</si>
  <si>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</si>
  <si>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</si>
  <si>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</si>
  <si>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</si>
  <si>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</si>
  <si>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</si>
  <si>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</si>
  <si>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</si>
  <si>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</si>
  <si>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</si>
  <si>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</si>
  <si>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</si>
  <si>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</si>
  <si>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Площадь земельных участков, являющаяся объектом налогообложения земельным налогом</t>
  </si>
  <si>
    <t>га</t>
  </si>
  <si>
    <t>Площадь сельскохозяйственных угодий, используемых землепользователями, занимающимися сельхозпроизводством</t>
  </si>
  <si>
    <t>1</t>
  </si>
  <si>
    <t>I. Земли сельскохозяйственного назначения или земли в составе зон сельскохозяйственного использования в поселениях и используемых для сельскохозяйственного производства</t>
  </si>
  <si>
    <t>2</t>
  </si>
  <si>
    <t>1.Кадастровая стоимость земельных участков, из них</t>
  </si>
  <si>
    <t>руб.</t>
  </si>
  <si>
    <t>3</t>
  </si>
  <si>
    <t>1.1.Кадастравая стоимость земельных участков, признаваемых объектом налогообложения в соответствии со ст.389 НК РФ</t>
  </si>
  <si>
    <t>4</t>
  </si>
  <si>
    <t>2.Ставка налога</t>
  </si>
  <si>
    <t>%</t>
  </si>
  <si>
    <t>5</t>
  </si>
  <si>
    <t>3.Сумма начисленного налога</t>
  </si>
  <si>
    <t>тыс. руб.</t>
  </si>
  <si>
    <t>6</t>
  </si>
  <si>
    <t xml:space="preserve">4.Всего сумма налога за вычетом  налоговых льгот, установленная нормативно правовыми актами представительных органов муниципальных образований </t>
  </si>
  <si>
    <t>7</t>
  </si>
  <si>
    <t>II. Земельные участки занятые жилищным фондом и объектами инженерной инфраструктуры жилищно-коммунального комплекса (за исключением доли в праве на земельный участок, приходящейся на объект, не относящийся к жилищному фонду и к объектам инженерной инфраструктуры)</t>
  </si>
  <si>
    <t>8</t>
  </si>
  <si>
    <t>9</t>
  </si>
  <si>
    <t>10</t>
  </si>
  <si>
    <t>11</t>
  </si>
  <si>
    <t xml:space="preserve">3.Сумма начисленного налога </t>
  </si>
  <si>
    <t>12</t>
  </si>
  <si>
    <t>4.Всего сумма налога за вычетом  налоговых льгот, установленная нормативно правовыми актами представительных органов муниципальных образований</t>
  </si>
  <si>
    <t>13</t>
  </si>
  <si>
    <t>III. Земельные участки предоставленные для личного подсобного хозяйства, садоводства, огородничества или животноводства</t>
  </si>
  <si>
    <t>14</t>
  </si>
  <si>
    <t>15</t>
  </si>
  <si>
    <t>1.1.Кадастровая стоимость земельных участков, признаваемых объектом налогообложения в соответствии со ст.389 НК РФ</t>
  </si>
  <si>
    <t>16</t>
  </si>
  <si>
    <t>2.Ставка налога, %</t>
  </si>
  <si>
    <t>17</t>
  </si>
  <si>
    <t>18</t>
  </si>
  <si>
    <t>19</t>
  </si>
  <si>
    <t>IV. Прочие земельные участки.</t>
  </si>
  <si>
    <t>20</t>
  </si>
  <si>
    <t>21</t>
  </si>
  <si>
    <t>22</t>
  </si>
  <si>
    <t>23</t>
  </si>
  <si>
    <t>24</t>
  </si>
  <si>
    <t>25</t>
  </si>
  <si>
    <t>V. СУММА ЗЕМЕЛЬНОГО НАЛОГА, тыс. руб., всего, в том числе:</t>
  </si>
  <si>
    <t>26</t>
  </si>
  <si>
    <t>VI. Норматив отчислений, %, в том числе:</t>
  </si>
  <si>
    <t>27</t>
  </si>
  <si>
    <t>местный бюджет</t>
  </si>
  <si>
    <t>28</t>
  </si>
  <si>
    <t>VII. Сумма налога, подлежащая зачислению в бюджет, всего, в том числе:</t>
  </si>
  <si>
    <t>29</t>
  </si>
  <si>
    <t>30</t>
  </si>
  <si>
    <t>VIII. Изменение недоимки</t>
  </si>
  <si>
    <t>31</t>
  </si>
  <si>
    <t>32</t>
  </si>
  <si>
    <t>XI. Сумма налога с учетом изменения недоимки, всего, в том числе:</t>
  </si>
  <si>
    <t>33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</si>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</sst>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view="pageBreakPreview" topLeftCell="A3" zoomScale="60" zoomScaleNormal="100" workbookViewId="0">
      <selection activeCell="A3" sqref="A3:XFD3"/>
    </sheetView>
  </sheetViews>
  <sheetFormatPr defaultRowHeight="15"/>
  <cols>
    <col min="1" max="2" width="4.7109375" style="1" customWidth="1"/>
    <col min="3" max="3" width="5.85546875" style="3" customWidth="1"/>
    <col min="4" max="4" width="75.7109375" style="2" customWidth="1"/>
    <col min="5" max="5" width="10.7109375" style="1" customWidth="1"/>
    <col min="6" max="11" width="11.7109375" style="4" bestFit="1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/>
      <c r="D4" s="9" t="s">
        <v>14</v>
      </c>
      <c r="E4" s="7" t="s">
        <v>15</v>
      </c>
      <c r="F4" s="12">
        <v>74287.7</v>
      </c>
      <c r="G4" s="12">
        <v>74287.7</v>
      </c>
      <c r="H4" s="12">
        <v>74287.7</v>
      </c>
      <c r="I4" s="12">
        <v>74287</v>
      </c>
      <c r="J4" s="12">
        <v>74287</v>
      </c>
      <c r="K4" s="12">
        <v>74287.7</v>
      </c>
    </row>
    <row r="5" spans="1:11" ht="22.5">
      <c r="A5" s="7" t="s">
        <v>13</v>
      </c>
      <c r="B5" s="7" t="s">
        <v>3</v>
      </c>
      <c r="C5" s="8"/>
      <c r="D5" s="9" t="s">
        <v>16</v>
      </c>
      <c r="E5" s="7" t="s">
        <v>15</v>
      </c>
      <c r="F5" s="12">
        <v>47837</v>
      </c>
      <c r="G5" s="12">
        <v>47281</v>
      </c>
      <c r="H5" s="12">
        <v>47281</v>
      </c>
      <c r="I5" s="12">
        <v>47831</v>
      </c>
      <c r="J5" s="12">
        <v>47916</v>
      </c>
      <c r="K5" s="12">
        <v>48416</v>
      </c>
    </row>
    <row r="6" spans="1:11" ht="22.5">
      <c r="A6" s="7"/>
      <c r="B6" s="7"/>
      <c r="C6" s="8" t="s">
        <v>17</v>
      </c>
      <c r="D6" s="9" t="s">
        <v>18</v>
      </c>
      <c r="E6" s="7"/>
      <c r="F6" s="12"/>
      <c r="G6" s="12"/>
      <c r="H6" s="12"/>
      <c r="I6" s="12"/>
      <c r="J6" s="12"/>
      <c r="K6" s="12"/>
    </row>
    <row r="7" spans="1:11">
      <c r="A7" s="7" t="s">
        <v>13</v>
      </c>
      <c r="B7" s="7" t="s">
        <v>3</v>
      </c>
      <c r="C7" s="8" t="s">
        <v>19</v>
      </c>
      <c r="D7" s="13" t="s">
        <v>20</v>
      </c>
      <c r="E7" s="7" t="s">
        <v>21</v>
      </c>
      <c r="F7" s="12"/>
      <c r="G7" s="12"/>
      <c r="H7" s="12"/>
      <c r="I7" s="12"/>
      <c r="J7" s="12"/>
      <c r="K7" s="12"/>
    </row>
    <row r="8" spans="1:11" ht="22.5">
      <c r="A8" s="7" t="s">
        <v>13</v>
      </c>
      <c r="B8" s="7" t="s">
        <v>3</v>
      </c>
      <c r="C8" s="8" t="s">
        <v>22</v>
      </c>
      <c r="D8" s="14" t="s">
        <v>23</v>
      </c>
      <c r="E8" s="7" t="s">
        <v>21</v>
      </c>
      <c r="F8" s="12"/>
      <c r="G8" s="12"/>
      <c r="H8" s="12"/>
      <c r="I8" s="12"/>
      <c r="J8" s="12"/>
      <c r="K8" s="12"/>
    </row>
    <row r="9" spans="1:11">
      <c r="A9" s="7" t="s">
        <v>13</v>
      </c>
      <c r="B9" s="7" t="s">
        <v>3</v>
      </c>
      <c r="C9" s="8" t="s">
        <v>24</v>
      </c>
      <c r="D9" s="13" t="s">
        <v>25</v>
      </c>
      <c r="E9" s="7" t="s">
        <v>26</v>
      </c>
      <c r="F9" s="12"/>
      <c r="G9" s="12"/>
      <c r="H9" s="12"/>
      <c r="I9" s="12"/>
      <c r="J9" s="12"/>
      <c r="K9" s="12"/>
    </row>
    <row r="10" spans="1:11">
      <c r="A10" s="7" t="s">
        <v>13</v>
      </c>
      <c r="B10" s="7" t="s">
        <v>3</v>
      </c>
      <c r="C10" s="8" t="s">
        <v>27</v>
      </c>
      <c r="D10" s="13" t="s">
        <v>28</v>
      </c>
      <c r="E10" s="7" t="s">
        <v>29</v>
      </c>
      <c r="F10" s="12">
        <f>F8*F9/100/1000</f>
        <v>0</v>
      </c>
      <c r="G10" s="12">
        <f>G8*G9/100/1000</f>
        <v>0</v>
      </c>
      <c r="H10" s="12">
        <f>H8*H9/100/1000</f>
        <v>0</v>
      </c>
      <c r="I10" s="12">
        <f>I8*I9/100/1000</f>
        <v>0</v>
      </c>
      <c r="J10" s="12">
        <f>J8*J9/100/1000</f>
        <v>0</v>
      </c>
      <c r="K10" s="12">
        <f>K8*K9/100/1000</f>
        <v>0</v>
      </c>
    </row>
    <row r="11" spans="1:11" ht="22.5">
      <c r="A11" s="7" t="s">
        <v>13</v>
      </c>
      <c r="B11" s="7" t="s">
        <v>3</v>
      </c>
      <c r="C11" s="8" t="s">
        <v>30</v>
      </c>
      <c r="D11" s="13" t="s">
        <v>31</v>
      </c>
      <c r="E11" s="7" t="s">
        <v>29</v>
      </c>
      <c r="F11" s="12"/>
      <c r="G11" s="12"/>
      <c r="H11" s="12"/>
      <c r="I11" s="12"/>
      <c r="J11" s="12"/>
      <c r="K11" s="12"/>
    </row>
    <row r="12" spans="1:11" ht="33.75">
      <c r="A12" s="7"/>
      <c r="B12" s="7"/>
      <c r="C12" s="8" t="s">
        <v>32</v>
      </c>
      <c r="D12" s="15" t="s">
        <v>33</v>
      </c>
      <c r="E12" s="7"/>
      <c r="F12" s="12"/>
      <c r="G12" s="12"/>
      <c r="H12" s="12"/>
      <c r="I12" s="12"/>
      <c r="J12" s="12"/>
      <c r="K12" s="12"/>
    </row>
    <row r="13" spans="1:11">
      <c r="A13" s="7" t="s">
        <v>13</v>
      </c>
      <c r="B13" s="7" t="s">
        <v>3</v>
      </c>
      <c r="C13" s="8" t="s">
        <v>34</v>
      </c>
      <c r="D13" s="13" t="s">
        <v>20</v>
      </c>
      <c r="E13" s="7" t="s">
        <v>21</v>
      </c>
      <c r="F13" s="12"/>
      <c r="G13" s="12"/>
      <c r="H13" s="12"/>
      <c r="I13" s="12"/>
      <c r="J13" s="12"/>
      <c r="K13" s="12"/>
    </row>
    <row r="14" spans="1:11" ht="22.5">
      <c r="A14" s="7" t="s">
        <v>13</v>
      </c>
      <c r="B14" s="7" t="s">
        <v>3</v>
      </c>
      <c r="C14" s="8" t="s">
        <v>35</v>
      </c>
      <c r="D14" s="14" t="s">
        <v>23</v>
      </c>
      <c r="E14" s="7" t="s">
        <v>21</v>
      </c>
      <c r="F14" s="12"/>
      <c r="G14" s="12"/>
      <c r="H14" s="12"/>
      <c r="I14" s="12"/>
      <c r="J14" s="12"/>
      <c r="K14" s="12"/>
    </row>
    <row r="15" spans="1:11">
      <c r="A15" s="7" t="s">
        <v>13</v>
      </c>
      <c r="B15" s="7" t="s">
        <v>3</v>
      </c>
      <c r="C15" s="8" t="s">
        <v>36</v>
      </c>
      <c r="D15" s="13" t="s">
        <v>25</v>
      </c>
      <c r="E15" s="7" t="s">
        <v>26</v>
      </c>
      <c r="F15" s="12"/>
      <c r="G15" s="12"/>
      <c r="H15" s="12"/>
      <c r="I15" s="12"/>
      <c r="J15" s="12"/>
      <c r="K15" s="12"/>
    </row>
    <row r="16" spans="1:11">
      <c r="A16" s="7" t="s">
        <v>13</v>
      </c>
      <c r="B16" s="7" t="s">
        <v>3</v>
      </c>
      <c r="C16" s="8" t="s">
        <v>37</v>
      </c>
      <c r="D16" s="13" t="s">
        <v>38</v>
      </c>
      <c r="E16" s="7" t="s">
        <v>29</v>
      </c>
      <c r="F16" s="12"/>
      <c r="G16" s="12"/>
      <c r="H16" s="12"/>
      <c r="I16" s="12"/>
      <c r="J16" s="12"/>
      <c r="K16" s="12"/>
    </row>
    <row r="17" spans="1:11" ht="22.5">
      <c r="A17" s="7" t="s">
        <v>13</v>
      </c>
      <c r="B17" s="7" t="s">
        <v>3</v>
      </c>
      <c r="C17" s="8" t="s">
        <v>39</v>
      </c>
      <c r="D17" s="13" t="s">
        <v>40</v>
      </c>
      <c r="E17" s="7" t="s">
        <v>29</v>
      </c>
      <c r="F17" s="12"/>
      <c r="G17" s="12"/>
      <c r="H17" s="12"/>
      <c r="I17" s="12"/>
      <c r="J17" s="12"/>
      <c r="K17" s="12"/>
    </row>
    <row r="18" spans="1:11" ht="22.5">
      <c r="A18" s="7"/>
      <c r="B18" s="7"/>
      <c r="C18" s="8" t="s">
        <v>41</v>
      </c>
      <c r="D18" s="9" t="s">
        <v>42</v>
      </c>
      <c r="E18" s="7"/>
      <c r="F18" s="12"/>
      <c r="G18" s="12"/>
      <c r="H18" s="12"/>
      <c r="I18" s="12"/>
      <c r="J18" s="12"/>
      <c r="K18" s="12"/>
    </row>
    <row r="19" spans="1:11">
      <c r="A19" s="7" t="s">
        <v>13</v>
      </c>
      <c r="B19" s="7" t="s">
        <v>3</v>
      </c>
      <c r="C19" s="8" t="s">
        <v>43</v>
      </c>
      <c r="D19" s="13" t="s">
        <v>20</v>
      </c>
      <c r="E19" s="7" t="s">
        <v>21</v>
      </c>
      <c r="F19" s="12">
        <v>481781000</v>
      </c>
      <c r="G19" s="12">
        <v>448702000</v>
      </c>
      <c r="H19" s="12">
        <v>448702000</v>
      </c>
      <c r="I19" s="12">
        <v>448702000</v>
      </c>
      <c r="J19" s="12">
        <v>448702000</v>
      </c>
      <c r="K19" s="12">
        <v>448702000</v>
      </c>
    </row>
    <row r="20" spans="1:11" ht="22.5">
      <c r="A20" s="7" t="s">
        <v>13</v>
      </c>
      <c r="B20" s="7" t="s">
        <v>3</v>
      </c>
      <c r="C20" s="8" t="s">
        <v>44</v>
      </c>
      <c r="D20" s="14" t="s">
        <v>45</v>
      </c>
      <c r="E20" s="7" t="s">
        <v>21</v>
      </c>
      <c r="F20" s="12">
        <v>403333333</v>
      </c>
      <c r="G20" s="12">
        <v>347666667</v>
      </c>
      <c r="H20" s="12">
        <v>347666667</v>
      </c>
      <c r="I20" s="12">
        <v>347666667</v>
      </c>
      <c r="J20" s="12">
        <v>347666667</v>
      </c>
      <c r="K20" s="12">
        <v>347666667</v>
      </c>
    </row>
    <row r="21" spans="1:11">
      <c r="A21" s="7" t="s">
        <v>13</v>
      </c>
      <c r="B21" s="7" t="s">
        <v>3</v>
      </c>
      <c r="C21" s="8" t="s">
        <v>46</v>
      </c>
      <c r="D21" s="13" t="s">
        <v>47</v>
      </c>
      <c r="E21" s="7" t="s">
        <v>26</v>
      </c>
      <c r="F21" s="12">
        <v>0.3</v>
      </c>
      <c r="G21" s="12">
        <v>0.3</v>
      </c>
      <c r="H21" s="12">
        <v>0.3</v>
      </c>
      <c r="I21" s="12">
        <v>0.3</v>
      </c>
      <c r="J21" s="12">
        <v>0.3</v>
      </c>
      <c r="K21" s="12">
        <v>0.3</v>
      </c>
    </row>
    <row r="22" spans="1:11">
      <c r="A22" s="7" t="s">
        <v>13</v>
      </c>
      <c r="B22" s="7" t="s">
        <v>3</v>
      </c>
      <c r="C22" s="8" t="s">
        <v>48</v>
      </c>
      <c r="D22" s="13" t="s">
        <v>28</v>
      </c>
      <c r="E22" s="7" t="s">
        <v>29</v>
      </c>
      <c r="F22" s="12">
        <v>1210</v>
      </c>
      <c r="G22" s="12">
        <v>1043</v>
      </c>
      <c r="H22" s="12">
        <v>1043</v>
      </c>
      <c r="I22" s="12">
        <v>1043</v>
      </c>
      <c r="J22" s="12">
        <v>1043</v>
      </c>
      <c r="K22" s="12">
        <v>1043</v>
      </c>
    </row>
    <row r="23" spans="1:11" ht="22.5">
      <c r="A23" s="7" t="s">
        <v>13</v>
      </c>
      <c r="B23" s="7" t="s">
        <v>3</v>
      </c>
      <c r="C23" s="8" t="s">
        <v>49</v>
      </c>
      <c r="D23" s="13" t="s">
        <v>40</v>
      </c>
      <c r="E23" s="7" t="s">
        <v>29</v>
      </c>
      <c r="F23" s="12">
        <v>1209</v>
      </c>
      <c r="G23" s="12">
        <v>1042</v>
      </c>
      <c r="H23" s="12">
        <v>1042</v>
      </c>
      <c r="I23" s="12">
        <v>1042</v>
      </c>
      <c r="J23" s="12">
        <v>1042</v>
      </c>
      <c r="K23" s="12">
        <v>1042</v>
      </c>
    </row>
    <row r="24" spans="1:11">
      <c r="A24" s="7"/>
      <c r="B24" s="7"/>
      <c r="C24" s="8" t="s">
        <v>50</v>
      </c>
      <c r="D24" s="9" t="s">
        <v>51</v>
      </c>
      <c r="E24" s="7"/>
      <c r="F24" s="12"/>
      <c r="G24" s="12"/>
      <c r="H24" s="12"/>
      <c r="I24" s="12"/>
      <c r="J24" s="12"/>
      <c r="K24" s="12"/>
    </row>
    <row r="25" spans="1:11">
      <c r="A25" s="7" t="s">
        <v>13</v>
      </c>
      <c r="B25" s="7" t="s">
        <v>3</v>
      </c>
      <c r="C25" s="8" t="s">
        <v>52</v>
      </c>
      <c r="D25" s="13" t="s">
        <v>20</v>
      </c>
      <c r="E25" s="7" t="s">
        <v>21</v>
      </c>
      <c r="F25" s="12">
        <v>84327000</v>
      </c>
      <c r="G25" s="12">
        <v>84327000</v>
      </c>
      <c r="H25" s="12">
        <v>84327000</v>
      </c>
      <c r="I25" s="12">
        <v>84327000</v>
      </c>
      <c r="J25" s="12">
        <v>84327000</v>
      </c>
      <c r="K25" s="12">
        <v>84327000</v>
      </c>
    </row>
    <row r="26" spans="1:11" ht="22.5">
      <c r="A26" s="7" t="s">
        <v>13</v>
      </c>
      <c r="B26" s="7" t="s">
        <v>3</v>
      </c>
      <c r="C26" s="8" t="s">
        <v>53</v>
      </c>
      <c r="D26" s="14" t="s">
        <v>45</v>
      </c>
      <c r="E26" s="7" t="s">
        <v>21</v>
      </c>
      <c r="F26" s="12">
        <v>82333333</v>
      </c>
      <c r="G26" s="12">
        <v>74400000</v>
      </c>
      <c r="H26" s="12">
        <v>74400000</v>
      </c>
      <c r="I26" s="12">
        <v>74400000</v>
      </c>
      <c r="J26" s="12">
        <v>74400000</v>
      </c>
      <c r="K26" s="12">
        <v>74400000</v>
      </c>
    </row>
    <row r="27" spans="1:11">
      <c r="A27" s="7" t="s">
        <v>13</v>
      </c>
      <c r="B27" s="7" t="s">
        <v>3</v>
      </c>
      <c r="C27" s="8" t="s">
        <v>54</v>
      </c>
      <c r="D27" s="13" t="s">
        <v>47</v>
      </c>
      <c r="E27" s="7" t="s">
        <v>26</v>
      </c>
      <c r="F27" s="12">
        <v>1.5</v>
      </c>
      <c r="G27" s="12">
        <v>1.5</v>
      </c>
      <c r="H27" s="12">
        <v>1.5</v>
      </c>
      <c r="I27" s="12">
        <v>1.5</v>
      </c>
      <c r="J27" s="12">
        <v>1.5</v>
      </c>
      <c r="K27" s="12">
        <v>1.5</v>
      </c>
    </row>
    <row r="28" spans="1:11">
      <c r="A28" s="7" t="s">
        <v>13</v>
      </c>
      <c r="B28" s="7" t="s">
        <v>3</v>
      </c>
      <c r="C28" s="8" t="s">
        <v>55</v>
      </c>
      <c r="D28" s="13" t="s">
        <v>28</v>
      </c>
      <c r="E28" s="7" t="s">
        <v>29</v>
      </c>
      <c r="F28" s="12">
        <v>1235</v>
      </c>
      <c r="G28" s="12">
        <v>1116</v>
      </c>
      <c r="H28" s="12">
        <v>1116</v>
      </c>
      <c r="I28" s="12">
        <v>1116</v>
      </c>
      <c r="J28" s="12">
        <v>1116</v>
      </c>
      <c r="K28" s="12">
        <v>1116</v>
      </c>
    </row>
    <row r="29" spans="1:11" ht="22.5">
      <c r="A29" s="7" t="s">
        <v>13</v>
      </c>
      <c r="B29" s="7" t="s">
        <v>3</v>
      </c>
      <c r="C29" s="8" t="s">
        <v>56</v>
      </c>
      <c r="D29" s="13" t="s">
        <v>40</v>
      </c>
      <c r="E29" s="7" t="s">
        <v>29</v>
      </c>
      <c r="F29" s="12">
        <v>138</v>
      </c>
      <c r="G29" s="12">
        <v>128</v>
      </c>
      <c r="H29" s="12">
        <v>128</v>
      </c>
      <c r="I29" s="12">
        <v>128</v>
      </c>
      <c r="J29" s="12">
        <v>128</v>
      </c>
      <c r="K29" s="12">
        <v>128</v>
      </c>
    </row>
    <row r="30" spans="1:11">
      <c r="A30" s="7" t="s">
        <v>13</v>
      </c>
      <c r="B30" s="7" t="s">
        <v>3</v>
      </c>
      <c r="C30" s="8" t="s">
        <v>57</v>
      </c>
      <c r="D30" s="9" t="s">
        <v>58</v>
      </c>
      <c r="E30" s="7" t="s">
        <v>29</v>
      </c>
      <c r="F30" s="12">
        <f>F11+F17+F23+F29</f>
        <v>1347</v>
      </c>
      <c r="G30" s="12">
        <f>G11+G17+G23+G29</f>
        <v>1170</v>
      </c>
      <c r="H30" s="12">
        <f>H11+H17+H23+H29</f>
        <v>1170</v>
      </c>
      <c r="I30" s="12">
        <f>I11+I17+I23+I29</f>
        <v>1170</v>
      </c>
      <c r="J30" s="12">
        <f>J11+J17+J23+J29</f>
        <v>1170</v>
      </c>
      <c r="K30" s="12">
        <f>K11+K17+K23+K29</f>
        <v>1170</v>
      </c>
    </row>
    <row r="31" spans="1:11">
      <c r="A31" s="7"/>
      <c r="B31" s="7"/>
      <c r="C31" s="8" t="s">
        <v>59</v>
      </c>
      <c r="D31" s="9" t="s">
        <v>60</v>
      </c>
      <c r="E31" s="7"/>
      <c r="F31" s="12"/>
      <c r="G31" s="12"/>
      <c r="H31" s="12"/>
      <c r="I31" s="12"/>
      <c r="J31" s="12"/>
      <c r="K31" s="12"/>
    </row>
    <row r="32" spans="1:11">
      <c r="A32" s="7" t="s">
        <v>13</v>
      </c>
      <c r="B32" s="7" t="s">
        <v>3</v>
      </c>
      <c r="C32" s="8" t="s">
        <v>61</v>
      </c>
      <c r="D32" s="13" t="s">
        <v>62</v>
      </c>
      <c r="E32" s="7" t="s">
        <v>26</v>
      </c>
      <c r="F32" s="12">
        <v>100</v>
      </c>
      <c r="G32" s="12">
        <v>100</v>
      </c>
      <c r="H32" s="12">
        <v>100</v>
      </c>
      <c r="I32" s="12">
        <v>100</v>
      </c>
      <c r="J32" s="12">
        <v>100</v>
      </c>
      <c r="K32" s="12">
        <v>100</v>
      </c>
    </row>
    <row r="33" spans="1:11">
      <c r="A33" s="7" t="s">
        <v>13</v>
      </c>
      <c r="B33" s="7" t="s">
        <v>3</v>
      </c>
      <c r="C33" s="8" t="s">
        <v>63</v>
      </c>
      <c r="D33" s="9" t="s">
        <v>64</v>
      </c>
      <c r="E33" s="7" t="s">
        <v>29</v>
      </c>
      <c r="F33" s="12">
        <f>F34</f>
        <v>1347</v>
      </c>
      <c r="G33" s="12">
        <f>G34</f>
        <v>1170</v>
      </c>
      <c r="H33" s="12">
        <f>H34</f>
        <v>1170</v>
      </c>
      <c r="I33" s="12">
        <f>I34</f>
        <v>1170</v>
      </c>
      <c r="J33" s="12">
        <f>J34</f>
        <v>1170</v>
      </c>
      <c r="K33" s="12">
        <f>K34</f>
        <v>1170</v>
      </c>
    </row>
    <row r="34" spans="1:11">
      <c r="A34" s="7" t="s">
        <v>13</v>
      </c>
      <c r="B34" s="7" t="s">
        <v>3</v>
      </c>
      <c r="C34" s="8" t="s">
        <v>65</v>
      </c>
      <c r="D34" s="13" t="s">
        <v>62</v>
      </c>
      <c r="E34" s="7" t="s">
        <v>29</v>
      </c>
      <c r="F34" s="12">
        <f>F30*F32/100</f>
        <v>1347</v>
      </c>
      <c r="G34" s="12">
        <f>G30*G32/100</f>
        <v>1170</v>
      </c>
      <c r="H34" s="12">
        <f>H30*H32/100</f>
        <v>1170</v>
      </c>
      <c r="I34" s="12">
        <f>I30*I32/100</f>
        <v>1170</v>
      </c>
      <c r="J34" s="12">
        <f>J30*J32/100</f>
        <v>1170</v>
      </c>
      <c r="K34" s="12">
        <f>K30*K32/100</f>
        <v>1170</v>
      </c>
    </row>
    <row r="35" spans="1:11">
      <c r="A35" s="7" t="s">
        <v>13</v>
      </c>
      <c r="B35" s="7" t="s">
        <v>3</v>
      </c>
      <c r="C35" s="8" t="s">
        <v>66</v>
      </c>
      <c r="D35" s="9" t="s">
        <v>67</v>
      </c>
      <c r="E35" s="7" t="s">
        <v>29</v>
      </c>
      <c r="F35" s="12">
        <f>F36</f>
        <v>22.12</v>
      </c>
      <c r="G35" s="12">
        <f>G36</f>
        <v>131.80000000000001</v>
      </c>
      <c r="H35" s="12">
        <f>H36</f>
        <v>0</v>
      </c>
      <c r="I35" s="12">
        <f>I36</f>
        <v>0</v>
      </c>
      <c r="J35" s="12">
        <f>J36</f>
        <v>0</v>
      </c>
      <c r="K35" s="12">
        <f>K36</f>
        <v>0</v>
      </c>
    </row>
    <row r="36" spans="1:11">
      <c r="A36" s="7" t="s">
        <v>13</v>
      </c>
      <c r="B36" s="7" t="s">
        <v>3</v>
      </c>
      <c r="C36" s="8" t="s">
        <v>68</v>
      </c>
      <c r="D36" s="13" t="s">
        <v>62</v>
      </c>
      <c r="E36" s="7" t="s">
        <v>29</v>
      </c>
      <c r="F36" s="12">
        <v>22.12</v>
      </c>
      <c r="G36" s="12">
        <v>131.80000000000001</v>
      </c>
      <c r="H36" s="12"/>
      <c r="I36" s="12"/>
      <c r="J36" s="12"/>
      <c r="K36" s="12"/>
    </row>
    <row r="37" spans="1:11">
      <c r="A37" s="7" t="s">
        <v>13</v>
      </c>
      <c r="B37" s="7" t="s">
        <v>3</v>
      </c>
      <c r="C37" s="8" t="s">
        <v>69</v>
      </c>
      <c r="D37" s="9" t="s">
        <v>70</v>
      </c>
      <c r="E37" s="7" t="s">
        <v>29</v>
      </c>
      <c r="F37" s="12">
        <f>F38</f>
        <v>1369.12</v>
      </c>
      <c r="G37" s="12">
        <f>G38</f>
        <v>1301.8</v>
      </c>
      <c r="H37" s="12">
        <f>H38</f>
        <v>1170</v>
      </c>
      <c r="I37" s="12">
        <f>I38</f>
        <v>1170</v>
      </c>
      <c r="J37" s="12">
        <f>J38</f>
        <v>1170</v>
      </c>
      <c r="K37" s="12">
        <f>K38</f>
        <v>1170</v>
      </c>
    </row>
    <row r="38" spans="1:11">
      <c r="A38" s="7" t="s">
        <v>13</v>
      </c>
      <c r="B38" s="7" t="s">
        <v>3</v>
      </c>
      <c r="C38" s="8" t="s">
        <v>71</v>
      </c>
      <c r="D38" s="13" t="s">
        <v>62</v>
      </c>
      <c r="E38" s="7" t="s">
        <v>29</v>
      </c>
      <c r="F38" s="12">
        <f>F34+F36</f>
        <v>1369.12</v>
      </c>
      <c r="G38" s="12">
        <f>G34+G36</f>
        <v>1301.8</v>
      </c>
      <c r="H38" s="12">
        <f>H34+H36</f>
        <v>1170</v>
      </c>
      <c r="I38" s="12">
        <f>I34+I36</f>
        <v>1170</v>
      </c>
      <c r="J38" s="12">
        <f>J34+J36</f>
        <v>1170</v>
      </c>
      <c r="K38" s="12">
        <f>K34+K36</f>
        <v>1170</v>
      </c>
    </row>
    <row r="40" spans="1:11">
      <c r="A40" s="16" t="s">
        <v>72</v>
      </c>
    </row>
    <row r="41" spans="1:11">
      <c r="A41" s="16" t="s">
        <v>73</v>
      </c>
    </row>
    <row r="43" spans="1:11">
      <c r="A43" s="17" t="s">
        <v>74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scale="6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2014-10-20T08:18:55Z</cp:lastPrinted>
  <dcterms:created xsi:type="dcterms:W3CDTF">2014-10-20T08:17:39Z</dcterms:created>
  <dcterms:modified xsi:type="dcterms:W3CDTF">2014-10-20T08:19:15Z</dcterms:modified>
</cp:coreProperties>
</file>