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F31" i="1"/>
  <c r="F35" i="1" s="1"/>
  <c r="G31" i="1"/>
  <c r="G35" i="1" s="1"/>
  <c r="H31" i="1"/>
  <c r="I31" i="1"/>
  <c r="J31" i="1"/>
  <c r="K31" i="1"/>
  <c r="H35" i="1"/>
  <c r="H34" i="1" s="1"/>
  <c r="I35" i="1"/>
  <c r="I34" i="1" s="1"/>
  <c r="J35" i="1"/>
  <c r="J34" i="1" s="1"/>
  <c r="K35" i="1"/>
  <c r="K34" i="1" s="1"/>
  <c r="F36" i="1"/>
  <c r="G36" i="1"/>
  <c r="H36" i="1"/>
  <c r="I36" i="1"/>
  <c r="J36" i="1"/>
  <c r="K36" i="1"/>
  <c r="H39" i="1"/>
  <c r="H38" i="1" s="1"/>
  <c r="J39" i="1"/>
  <c r="J38" i="1" s="1"/>
  <c r="K39" i="1"/>
  <c r="K38" i="1" s="1"/>
  <c r="F34" i="1" l="1"/>
  <c r="F39" i="1"/>
  <c r="F38" i="1" s="1"/>
  <c r="G34" i="1"/>
  <c r="G39" i="1"/>
  <c r="G38" i="1" s="1"/>
  <c r="I39" i="1"/>
  <c r="I38" i="1" s="1"/>
</calcChain>
</file>

<file path=xl/sharedStrings.xml><?xml version="1.0" encoding="utf-8"?>
<sst xmlns="http://schemas.openxmlformats.org/spreadsheetml/2006/main" count="176" uniqueCount="76">
  <si>
    <t>Приложение 24.6 - Земельный налог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</si>
  <si>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</si>
  <si>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</si>
  <si>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</si>
  <si>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</si>
  <si>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</si>
  <si>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</si>
  <si>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</si>
  <si>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</si>
  <si>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</si>
  <si>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</si>
  <si>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</si>
  <si>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</si>
  <si>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</si>
  <si>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</si>
  <si>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Площадь земельных участков, являющаяся объектом налогообложения земельным налогом</t>
  </si>
  <si>
    <t>га</t>
  </si>
  <si>
    <t>2.</t>
  </si>
  <si>
    <t>Площадь сельскохозяйственных угодий, используемых землепользователями, занимающимися сельхозпроизводством</t>
  </si>
  <si>
    <t>3.</t>
  </si>
  <si>
    <t>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</si>
  <si>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3.1.</t>
  </si>
  <si>
    <t>Кадастровая стоимость земельных участков, из них</t>
  </si>
  <si>
    <t>руб.</t>
  </si>
  <si>
    <t>3.1.1.</t>
  </si>
  <si>
    <t>Кадастровая стоимость земельных участков, признаваемых объектом налогообложения в соответствии со ст.389 НК РФ</t>
  </si>
  <si>
    <t>3.2.</t>
  </si>
  <si>
    <t>Ставка налога</t>
  </si>
  <si>
    <t>%</t>
  </si>
  <si>
    <t>3.3.</t>
  </si>
  <si>
    <t>Сумма начисленного налога</t>
  </si>
  <si>
    <t>тыс. руб.</t>
  </si>
  <si>
    <t>3.4.</t>
  </si>
  <si>
    <t xml:space="preserve">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</si>
  <si>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4.</t>
  </si>
  <si>
    <t>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</si>
  <si>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4.1.</t>
  </si>
  <si>
    <t>4.1.1.</t>
  </si>
  <si>
    <t>4.2.</t>
  </si>
  <si>
    <t>4.3.</t>
  </si>
  <si>
    <t xml:space="preserve">Сумма начисленного налога </t>
  </si>
  <si>
    <t>4.4.</t>
  </si>
  <si>
    <t>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</si>
  <si>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5.</t>
  </si>
  <si>
    <t>Земельные участки предоставленные для личного подсобного хозяйства, садоводства, огородничества или животноводства</t>
  </si>
  <si>
    <t>5.1.</t>
  </si>
  <si>
    <t>5.1.1.</t>
  </si>
  <si>
    <t>5.2.</t>
  </si>
  <si>
    <t>Ставка налога, %</t>
  </si>
  <si>
    <t>5.3.</t>
  </si>
  <si>
    <t>5.4.</t>
  </si>
  <si>
    <t>6.</t>
  </si>
  <si>
    <t>Прочие земельные участки</t>
  </si>
  <si>
    <t>6.1.</t>
  </si>
  <si>
    <t>6.1.1.</t>
  </si>
  <si>
    <t>6.2.</t>
  </si>
  <si>
    <t>6.3.</t>
  </si>
  <si>
    <t>6.4.</t>
  </si>
  <si>
    <t>7.</t>
  </si>
  <si>
    <t>СУММА ЗЕМЕЛЬНОГО НАЛОГА, тыс. руб., всего, в том числе:</t>
  </si>
  <si>
    <t>8.</t>
  </si>
  <si>
    <t>Норматив отчислений, %, в том числе:</t>
  </si>
  <si>
    <t>8.1.</t>
  </si>
  <si>
    <t>местный бюджет</t>
  </si>
  <si>
    <t>9.</t>
  </si>
  <si>
    <t>Сумма налога, подлежащая зачислению в бюджет, всего, в том числе:</t>
  </si>
  <si>
    <t>9.1.</t>
  </si>
  <si>
    <t>10.</t>
  </si>
  <si>
    <t>Изменение недоимки</t>
  </si>
  <si>
    <t>10.1</t>
  </si>
  <si>
    <t>11.</t>
  </si>
  <si>
    <t>Сумма налога с учетом изменения недоимки, всего, в том числе:</t>
  </si>
  <si>
    <t>11.1.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</si>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</sst>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6" width="11.7109375" style="4" customWidth="1"/>
    <col min="7" max="8" width="11.42578125" style="4" customWidth="1"/>
    <col min="9" max="11" width="11.5703125" style="4" customWidth="1"/>
  </cols>
  <sheetData>
    <row r="1" spans="1:1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74287.7</v>
      </c>
      <c r="G5" s="11">
        <v>74287.7</v>
      </c>
      <c r="H5" s="11">
        <v>74287.7</v>
      </c>
      <c r="I5" s="11">
        <v>74287.7</v>
      </c>
      <c r="J5" s="11">
        <v>74287.7</v>
      </c>
      <c r="K5" s="11">
        <v>74287.7</v>
      </c>
    </row>
    <row r="6" spans="1:11" ht="22.5" x14ac:dyDescent="0.25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47281</v>
      </c>
      <c r="G6" s="11">
        <v>43474</v>
      </c>
      <c r="H6" s="11">
        <v>43474</v>
      </c>
      <c r="I6" s="11">
        <v>45573</v>
      </c>
      <c r="J6" s="11">
        <v>46724</v>
      </c>
      <c r="K6" s="11">
        <v>46563</v>
      </c>
    </row>
    <row r="7" spans="1:11" ht="22.5" x14ac:dyDescent="0.25">
      <c r="A7" s="5"/>
      <c r="B7" s="5"/>
      <c r="C7" s="6" t="s">
        <v>19</v>
      </c>
      <c r="D7" s="7" t="s">
        <v>20</v>
      </c>
      <c r="E7" s="5"/>
      <c r="F7" s="11"/>
      <c r="G7" s="11"/>
      <c r="H7" s="11"/>
      <c r="I7" s="11"/>
      <c r="J7" s="11"/>
      <c r="K7" s="11"/>
    </row>
    <row r="8" spans="1:11" x14ac:dyDescent="0.25">
      <c r="A8" s="5" t="s">
        <v>13</v>
      </c>
      <c r="B8" s="5" t="s">
        <v>3</v>
      </c>
      <c r="C8" s="6" t="s">
        <v>21</v>
      </c>
      <c r="D8" s="12" t="s">
        <v>22</v>
      </c>
      <c r="E8" s="5" t="s">
        <v>23</v>
      </c>
      <c r="F8" s="11"/>
      <c r="G8" s="11"/>
      <c r="H8" s="11"/>
      <c r="I8" s="11"/>
      <c r="J8" s="11"/>
      <c r="K8" s="11"/>
    </row>
    <row r="9" spans="1:11" ht="22.5" x14ac:dyDescent="0.25">
      <c r="A9" s="5" t="s">
        <v>13</v>
      </c>
      <c r="B9" s="5" t="s">
        <v>3</v>
      </c>
      <c r="C9" s="6" t="s">
        <v>24</v>
      </c>
      <c r="D9" s="13" t="s">
        <v>25</v>
      </c>
      <c r="E9" s="5" t="s">
        <v>23</v>
      </c>
      <c r="F9" s="11"/>
      <c r="G9" s="11"/>
      <c r="H9" s="11"/>
      <c r="I9" s="11"/>
      <c r="J9" s="11"/>
      <c r="K9" s="11"/>
    </row>
    <row r="10" spans="1:11" x14ac:dyDescent="0.25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28</v>
      </c>
      <c r="F10" s="11"/>
      <c r="G10" s="11"/>
      <c r="H10" s="11"/>
      <c r="I10" s="11"/>
      <c r="J10" s="11"/>
      <c r="K10" s="11"/>
    </row>
    <row r="11" spans="1:11" x14ac:dyDescent="0.25">
      <c r="A11" s="5" t="s">
        <v>13</v>
      </c>
      <c r="B11" s="5" t="s">
        <v>3</v>
      </c>
      <c r="C11" s="6" t="s">
        <v>29</v>
      </c>
      <c r="D11" s="12" t="s">
        <v>30</v>
      </c>
      <c r="E11" s="5" t="s">
        <v>31</v>
      </c>
      <c r="F11" s="11">
        <f t="shared" ref="F11:K11" si="0">F9*F10/100/1000</f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</row>
    <row r="12" spans="1:11" ht="22.5" x14ac:dyDescent="0.25">
      <c r="A12" s="5" t="s">
        <v>13</v>
      </c>
      <c r="B12" s="5" t="s">
        <v>3</v>
      </c>
      <c r="C12" s="6" t="s">
        <v>32</v>
      </c>
      <c r="D12" s="12" t="s">
        <v>33</v>
      </c>
      <c r="E12" s="5" t="s">
        <v>31</v>
      </c>
      <c r="F12" s="11"/>
      <c r="G12" s="11"/>
      <c r="H12" s="11"/>
      <c r="I12" s="11"/>
      <c r="J12" s="11"/>
      <c r="K12" s="11"/>
    </row>
    <row r="13" spans="1:11" ht="33.75" x14ac:dyDescent="0.25">
      <c r="A13" s="5"/>
      <c r="B13" s="5"/>
      <c r="C13" s="6" t="s">
        <v>34</v>
      </c>
      <c r="D13" s="14" t="s">
        <v>35</v>
      </c>
      <c r="E13" s="5"/>
      <c r="F13" s="11"/>
      <c r="G13" s="11"/>
      <c r="H13" s="11"/>
      <c r="I13" s="11"/>
      <c r="J13" s="11"/>
      <c r="K13" s="11"/>
    </row>
    <row r="14" spans="1:11" x14ac:dyDescent="0.25">
      <c r="A14" s="5" t="s">
        <v>13</v>
      </c>
      <c r="B14" s="5" t="s">
        <v>3</v>
      </c>
      <c r="C14" s="6" t="s">
        <v>36</v>
      </c>
      <c r="D14" s="12" t="s">
        <v>22</v>
      </c>
      <c r="E14" s="5" t="s">
        <v>23</v>
      </c>
      <c r="F14" s="11"/>
      <c r="G14" s="11"/>
      <c r="H14" s="11"/>
      <c r="I14" s="11"/>
      <c r="J14" s="11"/>
      <c r="K14" s="11"/>
    </row>
    <row r="15" spans="1:11" ht="22.5" x14ac:dyDescent="0.25">
      <c r="A15" s="5" t="s">
        <v>13</v>
      </c>
      <c r="B15" s="5" t="s">
        <v>3</v>
      </c>
      <c r="C15" s="6" t="s">
        <v>37</v>
      </c>
      <c r="D15" s="13" t="s">
        <v>25</v>
      </c>
      <c r="E15" s="5" t="s">
        <v>23</v>
      </c>
      <c r="F15" s="11"/>
      <c r="G15" s="11"/>
      <c r="H15" s="11"/>
      <c r="I15" s="11"/>
      <c r="J15" s="11"/>
      <c r="K15" s="11"/>
    </row>
    <row r="16" spans="1:11" x14ac:dyDescent="0.25">
      <c r="A16" s="5" t="s">
        <v>13</v>
      </c>
      <c r="B16" s="5" t="s">
        <v>3</v>
      </c>
      <c r="C16" s="6" t="s">
        <v>38</v>
      </c>
      <c r="D16" s="12" t="s">
        <v>27</v>
      </c>
      <c r="E16" s="5" t="s">
        <v>28</v>
      </c>
      <c r="F16" s="11"/>
      <c r="G16" s="11"/>
      <c r="H16" s="11"/>
      <c r="I16" s="11"/>
      <c r="J16" s="11"/>
      <c r="K16" s="11"/>
    </row>
    <row r="17" spans="1:11" x14ac:dyDescent="0.25">
      <c r="A17" s="5" t="s">
        <v>13</v>
      </c>
      <c r="B17" s="5" t="s">
        <v>3</v>
      </c>
      <c r="C17" s="6" t="s">
        <v>39</v>
      </c>
      <c r="D17" s="12" t="s">
        <v>40</v>
      </c>
      <c r="E17" s="5" t="s">
        <v>31</v>
      </c>
      <c r="F17" s="11"/>
      <c r="G17" s="11"/>
      <c r="H17" s="11"/>
      <c r="I17" s="11"/>
      <c r="J17" s="11"/>
      <c r="K17" s="11"/>
    </row>
    <row r="18" spans="1:11" ht="22.5" x14ac:dyDescent="0.25">
      <c r="A18" s="5" t="s">
        <v>13</v>
      </c>
      <c r="B18" s="5" t="s">
        <v>3</v>
      </c>
      <c r="C18" s="6" t="s">
        <v>41</v>
      </c>
      <c r="D18" s="12" t="s">
        <v>42</v>
      </c>
      <c r="E18" s="5" t="s">
        <v>31</v>
      </c>
      <c r="F18" s="11"/>
      <c r="G18" s="11"/>
      <c r="H18" s="11"/>
      <c r="I18" s="11"/>
      <c r="J18" s="11"/>
      <c r="K18" s="11"/>
    </row>
    <row r="19" spans="1:11" ht="22.5" x14ac:dyDescent="0.25">
      <c r="A19" s="5"/>
      <c r="B19" s="5"/>
      <c r="C19" s="6" t="s">
        <v>43</v>
      </c>
      <c r="D19" s="7" t="s">
        <v>44</v>
      </c>
      <c r="E19" s="5"/>
      <c r="F19" s="11"/>
      <c r="G19" s="11"/>
      <c r="H19" s="11"/>
      <c r="I19" s="11"/>
      <c r="J19" s="11"/>
      <c r="K19" s="11"/>
    </row>
    <row r="20" spans="1:11" x14ac:dyDescent="0.25">
      <c r="A20" s="5" t="s">
        <v>13</v>
      </c>
      <c r="B20" s="5" t="s">
        <v>3</v>
      </c>
      <c r="C20" s="6" t="s">
        <v>45</v>
      </c>
      <c r="D20" s="12" t="s">
        <v>22</v>
      </c>
      <c r="E20" s="5" t="s">
        <v>23</v>
      </c>
      <c r="F20" s="11">
        <v>448702000</v>
      </c>
      <c r="G20" s="11">
        <v>552355000</v>
      </c>
      <c r="H20" s="11">
        <v>552355000</v>
      </c>
      <c r="I20" s="11">
        <v>552355000</v>
      </c>
      <c r="J20" s="11">
        <v>552355000</v>
      </c>
      <c r="K20" s="11">
        <v>552355000</v>
      </c>
    </row>
    <row r="21" spans="1:11" ht="22.5" x14ac:dyDescent="0.25">
      <c r="A21" s="5" t="s">
        <v>13</v>
      </c>
      <c r="B21" s="5" t="s">
        <v>3</v>
      </c>
      <c r="C21" s="6" t="s">
        <v>46</v>
      </c>
      <c r="D21" s="13" t="s">
        <v>25</v>
      </c>
      <c r="E21" s="5" t="s">
        <v>23</v>
      </c>
      <c r="F21" s="11">
        <v>347666667</v>
      </c>
      <c r="G21" s="11">
        <v>452609000</v>
      </c>
      <c r="H21" s="11">
        <v>452609000</v>
      </c>
      <c r="I21" s="11">
        <v>452609000</v>
      </c>
      <c r="J21" s="11">
        <v>452609000</v>
      </c>
      <c r="K21" s="11">
        <v>452609000</v>
      </c>
    </row>
    <row r="22" spans="1:11" x14ac:dyDescent="0.25">
      <c r="A22" s="5" t="s">
        <v>13</v>
      </c>
      <c r="B22" s="5" t="s">
        <v>3</v>
      </c>
      <c r="C22" s="6" t="s">
        <v>47</v>
      </c>
      <c r="D22" s="12" t="s">
        <v>48</v>
      </c>
      <c r="E22" s="5" t="s">
        <v>28</v>
      </c>
      <c r="F22" s="11">
        <v>0.3</v>
      </c>
      <c r="G22" s="11">
        <v>0.3</v>
      </c>
      <c r="H22" s="11">
        <v>0.3</v>
      </c>
      <c r="I22" s="11">
        <v>0.3</v>
      </c>
      <c r="J22" s="11">
        <v>0.3</v>
      </c>
      <c r="K22" s="11">
        <v>0.3</v>
      </c>
    </row>
    <row r="23" spans="1:11" x14ac:dyDescent="0.25">
      <c r="A23" s="5" t="s">
        <v>13</v>
      </c>
      <c r="B23" s="5" t="s">
        <v>3</v>
      </c>
      <c r="C23" s="6" t="s">
        <v>49</v>
      </c>
      <c r="D23" s="12" t="s">
        <v>30</v>
      </c>
      <c r="E23" s="5" t="s">
        <v>31</v>
      </c>
      <c r="F23" s="11">
        <v>1043</v>
      </c>
      <c r="G23" s="11">
        <v>1357</v>
      </c>
      <c r="H23" s="11">
        <v>1357</v>
      </c>
      <c r="I23" s="11">
        <v>1357</v>
      </c>
      <c r="J23" s="11">
        <v>1357</v>
      </c>
      <c r="K23" s="11">
        <v>1357</v>
      </c>
    </row>
    <row r="24" spans="1:11" ht="22.5" x14ac:dyDescent="0.25">
      <c r="A24" s="5" t="s">
        <v>13</v>
      </c>
      <c r="B24" s="5" t="s">
        <v>3</v>
      </c>
      <c r="C24" s="6" t="s">
        <v>50</v>
      </c>
      <c r="D24" s="12" t="s">
        <v>42</v>
      </c>
      <c r="E24" s="5" t="s">
        <v>31</v>
      </c>
      <c r="F24" s="11">
        <v>1042</v>
      </c>
      <c r="G24" s="11">
        <v>1158</v>
      </c>
      <c r="H24" s="11">
        <v>1357</v>
      </c>
      <c r="I24" s="11">
        <v>1357</v>
      </c>
      <c r="J24" s="11">
        <v>1357</v>
      </c>
      <c r="K24" s="11">
        <v>1357</v>
      </c>
    </row>
    <row r="25" spans="1:11" x14ac:dyDescent="0.25">
      <c r="A25" s="5"/>
      <c r="B25" s="5"/>
      <c r="C25" s="6" t="s">
        <v>51</v>
      </c>
      <c r="D25" s="7" t="s">
        <v>52</v>
      </c>
      <c r="E25" s="5"/>
      <c r="F25" s="11"/>
      <c r="G25" s="11"/>
      <c r="H25" s="11"/>
      <c r="I25" s="11"/>
      <c r="J25" s="11"/>
      <c r="K25" s="11"/>
    </row>
    <row r="26" spans="1:11" x14ac:dyDescent="0.25">
      <c r="A26" s="5" t="s">
        <v>13</v>
      </c>
      <c r="B26" s="5" t="s">
        <v>3</v>
      </c>
      <c r="C26" s="6" t="s">
        <v>53</v>
      </c>
      <c r="D26" s="12" t="s">
        <v>22</v>
      </c>
      <c r="E26" s="5" t="s">
        <v>23</v>
      </c>
      <c r="F26" s="11">
        <v>84327000</v>
      </c>
      <c r="G26" s="11">
        <v>99746000</v>
      </c>
      <c r="H26" s="11">
        <v>99746000</v>
      </c>
      <c r="I26" s="11">
        <v>99746000</v>
      </c>
      <c r="J26" s="11">
        <v>99746000</v>
      </c>
      <c r="K26" s="11">
        <v>99746000</v>
      </c>
    </row>
    <row r="27" spans="1:11" ht="22.5" x14ac:dyDescent="0.25">
      <c r="A27" s="5" t="s">
        <v>13</v>
      </c>
      <c r="B27" s="5" t="s">
        <v>3</v>
      </c>
      <c r="C27" s="6" t="s">
        <v>54</v>
      </c>
      <c r="D27" s="13" t="s">
        <v>25</v>
      </c>
      <c r="E27" s="5" t="s">
        <v>23</v>
      </c>
      <c r="F27" s="11">
        <v>74400000</v>
      </c>
      <c r="G27" s="11">
        <v>99746000</v>
      </c>
      <c r="H27" s="11">
        <v>99746000</v>
      </c>
      <c r="I27" s="11">
        <v>99746000</v>
      </c>
      <c r="J27" s="11">
        <v>99746000</v>
      </c>
      <c r="K27" s="11">
        <v>99746000</v>
      </c>
    </row>
    <row r="28" spans="1:11" x14ac:dyDescent="0.25">
      <c r="A28" s="5" t="s">
        <v>13</v>
      </c>
      <c r="B28" s="5" t="s">
        <v>3</v>
      </c>
      <c r="C28" s="6" t="s">
        <v>55</v>
      </c>
      <c r="D28" s="12" t="s">
        <v>48</v>
      </c>
      <c r="E28" s="5" t="s">
        <v>28</v>
      </c>
      <c r="F28" s="11">
        <v>1.5</v>
      </c>
      <c r="G28" s="11">
        <v>1.5</v>
      </c>
      <c r="H28" s="11">
        <v>1.5</v>
      </c>
      <c r="I28" s="11">
        <v>1.5</v>
      </c>
      <c r="J28" s="11">
        <v>1.5</v>
      </c>
      <c r="K28" s="11">
        <v>1.5</v>
      </c>
    </row>
    <row r="29" spans="1:11" x14ac:dyDescent="0.25">
      <c r="A29" s="5" t="s">
        <v>13</v>
      </c>
      <c r="B29" s="5" t="s">
        <v>3</v>
      </c>
      <c r="C29" s="6" t="s">
        <v>56</v>
      </c>
      <c r="D29" s="12" t="s">
        <v>30</v>
      </c>
      <c r="E29" s="5" t="s">
        <v>31</v>
      </c>
      <c r="F29" s="11">
        <v>1116</v>
      </c>
      <c r="G29" s="11">
        <v>1496</v>
      </c>
      <c r="H29" s="11">
        <v>1496</v>
      </c>
      <c r="I29" s="11">
        <v>1496</v>
      </c>
      <c r="J29" s="11">
        <v>1496</v>
      </c>
      <c r="K29" s="11">
        <v>1496</v>
      </c>
    </row>
    <row r="30" spans="1:11" ht="22.5" x14ac:dyDescent="0.25">
      <c r="A30" s="5" t="s">
        <v>13</v>
      </c>
      <c r="B30" s="5" t="s">
        <v>3</v>
      </c>
      <c r="C30" s="6" t="s">
        <v>57</v>
      </c>
      <c r="D30" s="12" t="s">
        <v>42</v>
      </c>
      <c r="E30" s="5" t="s">
        <v>31</v>
      </c>
      <c r="F30" s="11">
        <v>128</v>
      </c>
      <c r="G30" s="11">
        <v>101.2</v>
      </c>
      <c r="H30" s="11">
        <v>243.8</v>
      </c>
      <c r="I30" s="11">
        <v>265</v>
      </c>
      <c r="J30" s="11">
        <v>280</v>
      </c>
      <c r="K30" s="11">
        <v>295</v>
      </c>
    </row>
    <row r="31" spans="1:11" x14ac:dyDescent="0.25">
      <c r="A31" s="5" t="s">
        <v>13</v>
      </c>
      <c r="B31" s="5" t="s">
        <v>3</v>
      </c>
      <c r="C31" s="6" t="s">
        <v>58</v>
      </c>
      <c r="D31" s="7" t="s">
        <v>59</v>
      </c>
      <c r="E31" s="5" t="s">
        <v>31</v>
      </c>
      <c r="F31" s="11">
        <f t="shared" ref="F31:K31" si="1">F12+F18+F24+F30</f>
        <v>1170</v>
      </c>
      <c r="G31" s="11">
        <f t="shared" si="1"/>
        <v>1259.2</v>
      </c>
      <c r="H31" s="11">
        <f t="shared" si="1"/>
        <v>1600.8</v>
      </c>
      <c r="I31" s="11">
        <f t="shared" si="1"/>
        <v>1622</v>
      </c>
      <c r="J31" s="11">
        <f t="shared" si="1"/>
        <v>1637</v>
      </c>
      <c r="K31" s="11">
        <f t="shared" si="1"/>
        <v>1652</v>
      </c>
    </row>
    <row r="32" spans="1:11" x14ac:dyDescent="0.25">
      <c r="A32" s="5"/>
      <c r="B32" s="5"/>
      <c r="C32" s="6" t="s">
        <v>60</v>
      </c>
      <c r="D32" s="7" t="s">
        <v>61</v>
      </c>
      <c r="E32" s="5"/>
      <c r="F32" s="11"/>
      <c r="G32" s="11"/>
      <c r="H32" s="11"/>
      <c r="I32" s="11"/>
      <c r="J32" s="11"/>
      <c r="K32" s="11"/>
    </row>
    <row r="33" spans="1:11" x14ac:dyDescent="0.25">
      <c r="A33" s="5" t="s">
        <v>13</v>
      </c>
      <c r="B33" s="5" t="s">
        <v>3</v>
      </c>
      <c r="C33" s="6" t="s">
        <v>62</v>
      </c>
      <c r="D33" s="12" t="s">
        <v>63</v>
      </c>
      <c r="E33" s="5" t="s">
        <v>28</v>
      </c>
      <c r="F33" s="11">
        <v>100</v>
      </c>
      <c r="G33" s="11">
        <v>100</v>
      </c>
      <c r="H33" s="11">
        <v>100</v>
      </c>
      <c r="I33" s="11">
        <v>100</v>
      </c>
      <c r="J33" s="11">
        <v>100</v>
      </c>
      <c r="K33" s="11">
        <v>100</v>
      </c>
    </row>
    <row r="34" spans="1:11" x14ac:dyDescent="0.25">
      <c r="A34" s="5" t="s">
        <v>13</v>
      </c>
      <c r="B34" s="5" t="s">
        <v>3</v>
      </c>
      <c r="C34" s="6" t="s">
        <v>64</v>
      </c>
      <c r="D34" s="7" t="s">
        <v>65</v>
      </c>
      <c r="E34" s="5" t="s">
        <v>31</v>
      </c>
      <c r="F34" s="11">
        <f t="shared" ref="F34:K34" si="2">F35</f>
        <v>1170</v>
      </c>
      <c r="G34" s="11">
        <f t="shared" si="2"/>
        <v>1259.2</v>
      </c>
      <c r="H34" s="11">
        <f t="shared" si="2"/>
        <v>1600.8</v>
      </c>
      <c r="I34" s="11">
        <f t="shared" si="2"/>
        <v>1622</v>
      </c>
      <c r="J34" s="11">
        <f t="shared" si="2"/>
        <v>1637</v>
      </c>
      <c r="K34" s="11">
        <f t="shared" si="2"/>
        <v>1652</v>
      </c>
    </row>
    <row r="35" spans="1:11" x14ac:dyDescent="0.25">
      <c r="A35" s="5" t="s">
        <v>13</v>
      </c>
      <c r="B35" s="5" t="s">
        <v>3</v>
      </c>
      <c r="C35" s="6" t="s">
        <v>66</v>
      </c>
      <c r="D35" s="12" t="s">
        <v>63</v>
      </c>
      <c r="E35" s="5" t="s">
        <v>31</v>
      </c>
      <c r="F35" s="11">
        <f t="shared" ref="F35:K35" si="3">F31*F33/100</f>
        <v>1170</v>
      </c>
      <c r="G35" s="11">
        <f t="shared" si="3"/>
        <v>1259.2</v>
      </c>
      <c r="H35" s="11">
        <f t="shared" si="3"/>
        <v>1600.8</v>
      </c>
      <c r="I35" s="11">
        <f t="shared" si="3"/>
        <v>1622</v>
      </c>
      <c r="J35" s="11">
        <f t="shared" si="3"/>
        <v>1637</v>
      </c>
      <c r="K35" s="11">
        <f t="shared" si="3"/>
        <v>1652</v>
      </c>
    </row>
    <row r="36" spans="1:11" x14ac:dyDescent="0.25">
      <c r="A36" s="5" t="s">
        <v>13</v>
      </c>
      <c r="B36" s="5" t="s">
        <v>3</v>
      </c>
      <c r="C36" s="6" t="s">
        <v>67</v>
      </c>
      <c r="D36" s="7" t="s">
        <v>68</v>
      </c>
      <c r="E36" s="5" t="s">
        <v>31</v>
      </c>
      <c r="F36" s="11">
        <f t="shared" ref="F36:K36" si="4">F37</f>
        <v>131.80000000000001</v>
      </c>
      <c r="G36" s="11">
        <f t="shared" si="4"/>
        <v>0</v>
      </c>
      <c r="H36" s="11">
        <f t="shared" si="4"/>
        <v>0</v>
      </c>
      <c r="I36" s="11">
        <f t="shared" si="4"/>
        <v>0</v>
      </c>
      <c r="J36" s="11">
        <f t="shared" si="4"/>
        <v>0</v>
      </c>
      <c r="K36" s="11">
        <f t="shared" si="4"/>
        <v>0</v>
      </c>
    </row>
    <row r="37" spans="1:11" x14ac:dyDescent="0.25">
      <c r="A37" s="5" t="s">
        <v>13</v>
      </c>
      <c r="B37" s="5" t="s">
        <v>3</v>
      </c>
      <c r="C37" s="6" t="s">
        <v>69</v>
      </c>
      <c r="D37" s="12" t="s">
        <v>63</v>
      </c>
      <c r="E37" s="5" t="s">
        <v>31</v>
      </c>
      <c r="F37" s="11">
        <v>131.80000000000001</v>
      </c>
      <c r="G37" s="11"/>
      <c r="H37" s="11"/>
      <c r="I37" s="11"/>
      <c r="J37" s="11"/>
      <c r="K37" s="11"/>
    </row>
    <row r="38" spans="1:11" x14ac:dyDescent="0.25">
      <c r="A38" s="5" t="s">
        <v>13</v>
      </c>
      <c r="B38" s="5" t="s">
        <v>3</v>
      </c>
      <c r="C38" s="6" t="s">
        <v>70</v>
      </c>
      <c r="D38" s="7" t="s">
        <v>71</v>
      </c>
      <c r="E38" s="5" t="s">
        <v>31</v>
      </c>
      <c r="F38" s="11">
        <f t="shared" ref="F38:K38" si="5">F39</f>
        <v>1301.8</v>
      </c>
      <c r="G38" s="11">
        <f t="shared" si="5"/>
        <v>1259.2</v>
      </c>
      <c r="H38" s="11">
        <f t="shared" si="5"/>
        <v>1600.8</v>
      </c>
      <c r="I38" s="11">
        <f t="shared" si="5"/>
        <v>1622</v>
      </c>
      <c r="J38" s="11">
        <f t="shared" si="5"/>
        <v>1637</v>
      </c>
      <c r="K38" s="11">
        <f t="shared" si="5"/>
        <v>1652</v>
      </c>
    </row>
    <row r="39" spans="1:11" x14ac:dyDescent="0.25">
      <c r="A39" s="5" t="s">
        <v>13</v>
      </c>
      <c r="B39" s="5" t="s">
        <v>3</v>
      </c>
      <c r="C39" s="6" t="s">
        <v>72</v>
      </c>
      <c r="D39" s="12" t="s">
        <v>63</v>
      </c>
      <c r="E39" s="5" t="s">
        <v>31</v>
      </c>
      <c r="F39" s="11">
        <f t="shared" ref="F39:K39" si="6">F35+F37</f>
        <v>1301.8</v>
      </c>
      <c r="G39" s="11">
        <f t="shared" si="6"/>
        <v>1259.2</v>
      </c>
      <c r="H39" s="11">
        <f t="shared" si="6"/>
        <v>1600.8</v>
      </c>
      <c r="I39" s="11">
        <f t="shared" si="6"/>
        <v>1622</v>
      </c>
      <c r="J39" s="11">
        <f t="shared" si="6"/>
        <v>1637</v>
      </c>
      <c r="K39" s="11">
        <f t="shared" si="6"/>
        <v>1652</v>
      </c>
    </row>
    <row r="40" spans="1:11" x14ac:dyDescent="0.25">
      <c r="A40" s="5"/>
      <c r="B40" s="5"/>
      <c r="C40" s="6"/>
      <c r="D40" s="7"/>
      <c r="E40" s="5"/>
      <c r="F40" s="11"/>
      <c r="G40" s="11"/>
      <c r="H40" s="11"/>
      <c r="I40" s="11"/>
      <c r="J40" s="11"/>
      <c r="K40" s="11"/>
    </row>
    <row r="42" spans="1:11" x14ac:dyDescent="0.25">
      <c r="A42" s="15" t="s">
        <v>73</v>
      </c>
    </row>
    <row r="43" spans="1:11" x14ac:dyDescent="0.25">
      <c r="A43" s="15" t="s">
        <v>74</v>
      </c>
    </row>
    <row r="46" spans="1:11" x14ac:dyDescent="0.25">
      <c r="A46" s="16" t="s">
        <v>75</v>
      </c>
    </row>
  </sheetData>
  <mergeCells count="2">
    <mergeCell ref="A1:K1"/>
    <mergeCell ref="A2:K2"/>
  </mergeCells>
  <pageMargins left="0.31496062992125984" right="0.31496062992125984" top="0.94488188976377963" bottom="0.35433070866141736" header="0.31496062992125984" footer="0.31496062992125984"/>
  <pageSetup paperSize="9" scale="8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2015-11-16T10:07:58Z</cp:lastPrinted>
  <dcterms:created xsi:type="dcterms:W3CDTF">2015-11-05T02:43:11Z</dcterms:created>
  <dcterms:modified xsi:type="dcterms:W3CDTF">2015-11-16T10:08:02Z</dcterms:modified>
</cp:coreProperties>
</file>