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4565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8" i="1"/>
  <c r="F5" s="1"/>
  <c r="G8"/>
  <c r="G5" s="1"/>
  <c r="H8"/>
  <c r="H5" s="1"/>
  <c r="I8"/>
  <c r="I5" s="1"/>
  <c r="J8"/>
  <c r="J5" s="1"/>
  <c r="K8"/>
  <c r="K5" s="1"/>
  <c r="F14"/>
  <c r="F11" s="1"/>
  <c r="G14"/>
  <c r="G11" s="1"/>
  <c r="H14"/>
  <c r="H11" s="1"/>
  <c r="I14"/>
  <c r="I11" s="1"/>
  <c r="J14"/>
  <c r="J11" s="1"/>
  <c r="K14"/>
  <c r="K11" s="1"/>
  <c r="F20"/>
  <c r="F17" s="1"/>
  <c r="G20"/>
  <c r="G17" s="1"/>
  <c r="H20"/>
  <c r="H17" s="1"/>
  <c r="I20"/>
  <c r="I17" s="1"/>
  <c r="J20"/>
  <c r="J17" s="1"/>
  <c r="K20"/>
  <c r="K17" s="1"/>
  <c r="F26"/>
  <c r="F23" s="1"/>
  <c r="G26"/>
  <c r="G23" s="1"/>
  <c r="H26"/>
  <c r="H23" s="1"/>
  <c r="I26"/>
  <c r="I23" s="1"/>
  <c r="J26"/>
  <c r="J23" s="1"/>
  <c r="K26"/>
  <c r="K23" s="1"/>
  <c r="F32"/>
  <c r="F29" s="1"/>
  <c r="G32"/>
  <c r="G29" s="1"/>
  <c r="H32"/>
  <c r="H29" s="1"/>
  <c r="I32"/>
  <c r="I29" s="1"/>
  <c r="J32"/>
  <c r="J29" s="1"/>
  <c r="K32"/>
  <c r="K29" s="1"/>
  <c r="F38"/>
  <c r="F35" s="1"/>
  <c r="G38"/>
  <c r="G35" s="1"/>
  <c r="H38"/>
  <c r="H35" s="1"/>
  <c r="I38"/>
  <c r="I35" s="1"/>
  <c r="J38"/>
  <c r="J35" s="1"/>
  <c r="K38"/>
  <c r="K35" s="1"/>
  <c r="F44"/>
  <c r="F41" s="1"/>
  <c r="G44"/>
  <c r="G41" s="1"/>
  <c r="H44"/>
  <c r="H41" s="1"/>
  <c r="I44"/>
  <c r="I41" s="1"/>
  <c r="J44"/>
  <c r="J41" s="1"/>
  <c r="K44"/>
  <c r="K41" s="1"/>
  <c r="F50"/>
  <c r="F47" s="1"/>
  <c r="G50"/>
  <c r="G47" s="1"/>
  <c r="H50"/>
  <c r="H47" s="1"/>
  <c r="I50"/>
  <c r="I47" s="1"/>
  <c r="J50"/>
  <c r="J47" s="1"/>
  <c r="K50"/>
  <c r="K47" s="1"/>
  <c r="F56"/>
  <c r="F53" s="1"/>
  <c r="G56"/>
  <c r="G53" s="1"/>
  <c r="H56"/>
  <c r="H53" s="1"/>
  <c r="I56"/>
  <c r="I53" s="1"/>
  <c r="J56"/>
  <c r="J53" s="1"/>
  <c r="K56"/>
  <c r="K53" s="1"/>
  <c r="F62"/>
  <c r="F59" s="1"/>
  <c r="G62"/>
  <c r="G59" s="1"/>
  <c r="H62"/>
  <c r="H59" s="1"/>
  <c r="I62"/>
  <c r="I59" s="1"/>
  <c r="J62"/>
  <c r="J59" s="1"/>
  <c r="K62"/>
  <c r="K59" s="1"/>
  <c r="F77"/>
  <c r="G77"/>
  <c r="H77"/>
  <c r="I77"/>
  <c r="J77"/>
  <c r="K77"/>
  <c r="F78"/>
  <c r="G78"/>
  <c r="H78"/>
  <c r="I78"/>
  <c r="J78"/>
  <c r="K78"/>
  <c r="F79"/>
  <c r="G79"/>
  <c r="H79"/>
  <c r="I79"/>
  <c r="J79"/>
  <c r="K79"/>
  <c r="F80"/>
  <c r="G80"/>
  <c r="H80"/>
  <c r="I80"/>
  <c r="J80"/>
  <c r="K80"/>
  <c r="F81"/>
  <c r="G81"/>
  <c r="H81"/>
  <c r="I81"/>
  <c r="J81"/>
  <c r="K81"/>
  <c r="F82"/>
  <c r="G82"/>
  <c r="H82"/>
  <c r="I82"/>
  <c r="J82"/>
  <c r="K82"/>
</calcChain>
</file>

<file path=xl/comments1.xml><?xml version="1.0" encoding="utf-8"?>
<comments xmlns="http://schemas.openxmlformats.org/spreadsheetml/2006/main">
  <authors>
    <author>Пользователь</author>
  </authors>
  <commentList>
    <comment ref="I5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Муниципальное бюджетное учреждение Спортивный клуб "Подснежник" ОКВЭД 92.6
</t>
        </r>
      </text>
    </comment>
  </commentList>
</comments>
</file>

<file path=xl/sharedStrings.xml><?xml version="1.0" encoding="utf-8"?>
<sst xmlns="http://schemas.openxmlformats.org/spreadsheetml/2006/main" count="404" uniqueCount="176">
  <si>
    <t>Приложение 25(форма 1-АДМ) - Сведения о муниципальных образованиях на 1 января текущего года</t>
  </si>
  <si>
    <t>Тюхтетский муниципальный район</t>
  </si>
  <si>
    <t>Ф/П</t>
  </si>
  <si>
    <t>ОМС</t>
  </si>
  <si>
    <t>Код показателя</t>
  </si>
  <si>
    <t>Наименование показателя</t>
  </si>
  <si>
    <t>Единицы измерения</t>
  </si>
  <si>
    <t>На 1 января 2011</t>
  </si>
  <si>
    <t>На 1 января 2012</t>
  </si>
  <si>
    <t>На 1 января 2013</t>
  </si>
  <si>
    <t>На 1 января 2014</t>
  </si>
  <si>
    <t>На 1 января 2015</t>
  </si>
  <si>
    <t>На 1 января 2016</t>
  </si>
  <si>
    <t>Ф</t>
  </si>
  <si>
    <t>1</t>
  </si>
  <si>
    <t>Количество муниципальных образований, участвующих на добровольной основе в объединениях муниципальных образований, в межмуниципальных некоммерческих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</si>
  <si>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</si>
  <si>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</si>
  <si>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на добровольной основе в объединениях муниципальных образований, в межмуниципальных некоммерческих организациях</t>
  </si>
  <si>
    <t>1.2</t>
  </si>
  <si>
    <t>Количество муниципальных образований - городских округов, участвующих на добровольной основе в объединениях муниципальных образований, в межмуниципальных некоммерческих организациях</t>
  </si>
  <si>
    <t>1.3</t>
  </si>
  <si>
    <t>Количество муниципальных образований -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</si>
  <si>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1.3.1</t>
  </si>
  <si>
    <t>Количество муниципальных образований - городских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</si>
  <si>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1.3.2</t>
  </si>
  <si>
    <t>Количество муниципальных образований - сельских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</si>
  <si>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2</t>
  </si>
  <si>
    <t>Количество муниципальных образований, участвующих в межмуниципальных коммерческих организациях</t>
  </si>
  <si>
    <t>2.1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</si>
  <si>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</si>
  <si>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2.2</t>
  </si>
  <si>
    <t>Количество муниципальных образований - городских округов, участвующих в межмуниципальных коммерческих организациях</t>
  </si>
  <si>
    <t>2.3</t>
  </si>
  <si>
    <t>Количество муниципальных образований - поселений, участвующих в межмуниципальных коммерческих организациях</t>
  </si>
  <si>
    <t>2.3.1</t>
  </si>
  <si>
    <t>Количество муниципальных образований - городских поселений, участвующих в межмуниципальных коммерческих организациях</t>
  </si>
  <si>
    <t>2.3.2</t>
  </si>
  <si>
    <t>Количество муниципальных образований - сельских поселений, участвующих в межмуниципальных коммерческих организациях</t>
  </si>
  <si>
    <t>3</t>
  </si>
  <si>
    <t>Количество муниципальных унитарных предприятий всех уровней</t>
  </si>
  <si>
    <t>3.1</t>
  </si>
  <si>
    <t>количество муниципальных унитарных предприятий муниципального района</t>
  </si>
  <si>
    <t>3.2</t>
  </si>
  <si>
    <t>количество муниципальных унитарных предприятий городского округа</t>
  </si>
  <si>
    <t>3.3</t>
  </si>
  <si>
    <t>количество муниципальных унитарных предприятий поселений</t>
  </si>
  <si>
    <t>3.3.1</t>
  </si>
  <si>
    <t>количество муниципальных унитарных предприятий городских поселений</t>
  </si>
  <si>
    <t>3.3.2</t>
  </si>
  <si>
    <t>количество муниципальных унитарных предприятий сельских поселений</t>
  </si>
  <si>
    <t>4</t>
  </si>
  <si>
    <t>Количество муниципальных банков и иных финансовых организаций всех уровней муниципальных образований</t>
  </si>
  <si>
    <t>4.1</t>
  </si>
  <si>
    <t>количество муниципальных банков и иных финансовых организаций муниципального района</t>
  </si>
  <si>
    <t>4.2</t>
  </si>
  <si>
    <t>количество муниципальных банков и иных финансовых организаций городского округа</t>
  </si>
  <si>
    <t>4.3</t>
  </si>
  <si>
    <t>количество муниципальных банков и иных финансовых организаций поселений</t>
  </si>
  <si>
    <t>4.3.1</t>
  </si>
  <si>
    <t>количество муниципальных банков и иных финансовых организаций городских поселений</t>
  </si>
  <si>
    <t>4.3.2</t>
  </si>
  <si>
    <t>количество муниципальных банков и иных финансовых организаций сельских поселений</t>
  </si>
  <si>
    <t>5</t>
  </si>
  <si>
    <t>Количество муниципальных образовательных организаций - юридических лиц, состоящих на балансе органов местного самоуправления всех уровней</t>
  </si>
  <si>
    <t>5.1</t>
  </si>
  <si>
    <t>количество муниципальных образовательных организаций - юридических лиц, состоящих на балансе органов местного самоуправления муниципального района</t>
  </si>
  <si>
    <t>5.2</t>
  </si>
  <si>
    <t>количество муниципальных образовательных организаций - юридических лиц, состоящих на балансе органов местного самоуправления городского округа</t>
  </si>
  <si>
    <t>5.3</t>
  </si>
  <si>
    <t>количество муниципальных образовательных организаций - юридических лиц, состоящих на балансе органов местного самоуправления поселений</t>
  </si>
  <si>
    <t>5.3.1</t>
  </si>
  <si>
    <t>количество муниципальных образовательных организаций - юридических лиц, состоящих на балансе органов местного самоуправления городских поселений</t>
  </si>
  <si>
    <t>5.3.2</t>
  </si>
  <si>
    <t>количество муниципальных образовательных организаций - юридических лиц, состоящих на балансе органов местного самоуправления сельских поселений</t>
  </si>
  <si>
    <t>6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</si>
  <si>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всех уровней</t>
  </si>
  <si>
    <t>6.1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</si>
  <si>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муниципального района</t>
  </si>
  <si>
    <t>6.2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</si>
  <si>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городского округа</t>
  </si>
  <si>
    <t>6.3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</si>
  <si>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поселений</t>
  </si>
  <si>
    <t>6.3.1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</si>
  <si>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городских поселений</t>
  </si>
  <si>
    <t>6.3.2</t>
  </si>
  <si>
    <t>количество обособленных подразделений муниципальных образовательных организаций, состоящих на балансе органов местного самоуправления сельских поселений</t>
  </si>
  <si>
    <t>7</t>
  </si>
  <si>
    <t>Количество муниципальных организаций культуры - юридических лиц, состоящих на балансе органов местного самоуправления всех уровней</t>
  </si>
  <si>
    <t>7.1</t>
  </si>
  <si>
    <t>количество муниципальных организаций культуры - юридических лиц, состоящих на балансе органов местного самоуправления муниципального района</t>
  </si>
  <si>
    <t>7.2</t>
  </si>
  <si>
    <t>количество муниципальных организаций культуры - юридических лиц, состоящих на балансе органов местного самоуправления городского округа</t>
  </si>
  <si>
    <t>7.3</t>
  </si>
  <si>
    <t>количество муниципальных организаций культуры - юридических лиц, состоящих на балансе органов местного самоуправления поселений</t>
  </si>
  <si>
    <t>7.3.1</t>
  </si>
  <si>
    <t>Количество муниципальных организаций культуры - юридических лиц, состоящих на балансе органов местного самоуправления городских поселений</t>
  </si>
  <si>
    <t>7.3.2</t>
  </si>
  <si>
    <t>Количество муниципальных организаций культуры - юридических лиц, состоящих на балансе органов местного самоуправления сельских поселений</t>
  </si>
  <si>
    <t>8</t>
  </si>
  <si>
    <t>Количество обособленных подразделений муниципальных организаций культуры, состоящих на балансе органов местного самоуправления всех уровней</t>
  </si>
  <si>
    <t>8.1</t>
  </si>
  <si>
    <t>количество обособленных подразделений муниципальных организаций культуры, состоящих на балансе органов местного самоуправления муниципального района</t>
  </si>
  <si>
    <t>8.2</t>
  </si>
  <si>
    <t>количество обособленных подразделений муниципальных организаций культуры, состоящих на балансе органов местного самоуправления городского округа</t>
  </si>
  <si>
    <t>8.3</t>
  </si>
  <si>
    <t>количество обособленных подразделений муниципальных организаций культуры, состоящих на балансе органов местного самоуправления поселений</t>
  </si>
  <si>
    <t>8.3.1</t>
  </si>
  <si>
    <t>количество обособленных подразделений муниципальных организаций культуры, состоящих на балансе органов местного самоуправления городских поселений</t>
  </si>
  <si>
    <t>8.3.2</t>
  </si>
  <si>
    <t>количество обособленных подразделений муниципальных организаций культуры, состоящих на балансе органов местного самоуправления сельских поселений</t>
  </si>
  <si>
    <t>9</t>
  </si>
  <si>
    <t>Количество муниципальных организаций спорта - юридических лиц, состоящих на балансе органов местного самоуправления всех уровней</t>
  </si>
  <si>
    <t>9.1</t>
  </si>
  <si>
    <t>количество муниципальных организаций спорта - юридических лиц, состоящих на балансе органов местного самоуправления муниципального района</t>
  </si>
  <si>
    <t>9.2</t>
  </si>
  <si>
    <t>количество муниципальных организаций спорта - юридических лиц, состоящих на балансе органов местного самоуправления городского округа</t>
  </si>
  <si>
    <t>9.3</t>
  </si>
  <si>
    <t>количество муниципальных организаций спорта - юридических лиц, состоящих на балансе органов местного самоуправления поселений</t>
  </si>
  <si>
    <t>9.3.1</t>
  </si>
  <si>
    <t>количество муниципальных организаций спорта - юридических лиц, состоящих на балансе органов местного самоуправления городских поселений</t>
  </si>
  <si>
    <t>9.3.2</t>
  </si>
  <si>
    <t>количество муниципальных организаций спорта - юридических лиц, состоящих на балансе органов местного самоуправления сельских поселений</t>
  </si>
  <si>
    <t>10</t>
  </si>
  <si>
    <t>Количество обособленных подразделений муниципальных организаций спорта, состоящих на балансе органов местного самоуправления всех уровней</t>
  </si>
  <si>
    <t>10.1</t>
  </si>
  <si>
    <t>количество обособленных подразделений муниципальных организаций спорта, состоящих на балансе органов местного самоуправления муниципального района</t>
  </si>
  <si>
    <t>10.2</t>
  </si>
  <si>
    <t>количество обособленных подразделений муниципальных организаций спорта, состоящих на балансе органов местного самоуправления городского округа</t>
  </si>
  <si>
    <t>10.3</t>
  </si>
  <si>
    <t>количество обособленных подразделений муниципальных организаций спорта, состоящих на балансе органов местного самоуправления поселений</t>
  </si>
  <si>
    <t>10.3.1</t>
  </si>
  <si>
    <t>количество обособленных подразделений муниципальных организаций спорта, состоящих на балансе органов местного самоуправления городских поселений</t>
  </si>
  <si>
    <t>10.3.2</t>
  </si>
  <si>
    <t>количество обособленных подразделений муниципальных организаций спорта, состоящих на балансе органов местного самоуправления сельских поселений</t>
  </si>
  <si>
    <t>11</t>
  </si>
  <si>
    <t>Доходы местных бюджетов, утвержденные решением о бюджете муниципального образования на текущий год</t>
  </si>
  <si>
    <t>тыс.руб.</t>
  </si>
  <si>
    <t>11.1</t>
  </si>
  <si>
    <t>Доходы бюджета муниципального района на текущий год</t>
  </si>
  <si>
    <t>11.2</t>
  </si>
  <si>
    <t>Доходы бюджета городского округа на текущий год</t>
  </si>
  <si>
    <t>11.3</t>
  </si>
  <si>
    <t>Доходы бюджетов поселений на текущий год</t>
  </si>
  <si>
    <t>11.4</t>
  </si>
  <si>
    <t>Доходы бюджетов городских поселений на текущий год</t>
  </si>
  <si>
    <t>11.5</t>
  </si>
  <si>
    <t>Доходы бюджетов сельских поселений на текущий год</t>
  </si>
  <si>
    <t>12</t>
  </si>
  <si>
    <t>Расходы местных бюджетов, утвержденные решением о бюджете муниципального образования на текущий год</t>
  </si>
  <si>
    <t>12.1</t>
  </si>
  <si>
    <t>Расходы бюджета муниципального района на текущий год</t>
  </si>
  <si>
    <t>12.2</t>
  </si>
  <si>
    <t>Расходы бюджета городского округа на текущий год</t>
  </si>
  <si>
    <t>12.3</t>
  </si>
  <si>
    <t>Расходы бюджетов поселений на текущий год</t>
  </si>
  <si>
    <t>12.4</t>
  </si>
  <si>
    <t>Расходы бюджетов городских поселений на текущий год</t>
  </si>
  <si>
    <t>12.5</t>
  </si>
  <si>
    <t>Расходы бюджетов сельских поселений на текущий год</t>
  </si>
  <si>
    <t>13</t>
  </si>
  <si>
    <t>Дефицит (-), профицит (+), утвержденный решением о бюджете муниципального образования на текущий год</t>
  </si>
  <si>
    <t>13.1</t>
  </si>
  <si>
    <t>Дефицит (-), профицит (+)  бюджета муниципального района на текущий год</t>
  </si>
  <si>
    <t>13.2</t>
  </si>
  <si>
    <t>Дефицит (-), профицит (+)  бюджета городского округа на текущий год</t>
  </si>
  <si>
    <t>13.3</t>
  </si>
  <si>
    <t>Дефицит (-), профицит (+)  бюджетов  поселений на текущий год</t>
  </si>
  <si>
    <t>13.4</t>
  </si>
  <si>
    <t>Дефицит (-), профицит (+)  бюджетов городских поселений на текущий год</t>
  </si>
  <si>
    <t xml:space="preserve"> тыс.руб.</t>
  </si>
  <si>
    <t>13.5</t>
  </si>
  <si>
    <t>Дефицит (-), профицит (+)  бюджетов сельских поселений на текущий год</t>
  </si>
  <si>
    <t>Глава района</t>
  </si>
  <si>
    <t>Дзалба Геннадий Петрович</t>
  </si>
  <si>
    <t>Исполнитель:Дудко Н.С. 8(39158)2-17-01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</si>
</sst>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8"/>
  <sheetViews>
    <sheetView tabSelected="1" view="pageLayout" zoomScaleNormal="100" workbookViewId="0">
      <selection activeCell="E116" sqref="E116"/>
    </sheetView>
  </sheetViews>
  <sheetFormatPr defaultRowHeight="12.75"/>
  <cols>
    <col min="1" max="2" width="4.7109375" style="13" customWidth="1"/>
    <col min="3" max="3" width="8.7109375" style="14" customWidth="1"/>
    <col min="4" max="4" width="75.7109375" style="15" customWidth="1"/>
    <col min="5" max="5" width="10.7109375" style="13" customWidth="1"/>
    <col min="6" max="11" width="10.7109375" style="16" customWidth="1"/>
    <col min="12" max="16384" width="9.140625" style="1"/>
  </cols>
  <sheetData>
    <row r="1" spans="1:11" ht="18.7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8.7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>
      <c r="A3" s="2"/>
      <c r="B3" s="2"/>
      <c r="C3" s="3"/>
      <c r="D3" s="4"/>
      <c r="E3" s="2"/>
      <c r="F3" s="5"/>
      <c r="G3" s="5"/>
      <c r="H3" s="5"/>
      <c r="I3" s="5"/>
      <c r="J3" s="5"/>
      <c r="K3" s="5"/>
    </row>
    <row r="4" spans="1:11" ht="38.25">
      <c r="A4" s="6" t="s">
        <v>2</v>
      </c>
      <c r="B4" s="6" t="s">
        <v>3</v>
      </c>
      <c r="C4" s="7" t="s">
        <v>4</v>
      </c>
      <c r="D4" s="7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</row>
    <row r="5" spans="1:11" ht="38.25">
      <c r="A5" s="2" t="s">
        <v>13</v>
      </c>
      <c r="B5" s="2" t="s">
        <v>3</v>
      </c>
      <c r="C5" s="3" t="s">
        <v>14</v>
      </c>
      <c r="D5" s="4" t="s">
        <v>15</v>
      </c>
      <c r="E5" s="2" t="s">
        <v>16</v>
      </c>
      <c r="F5" s="8">
        <f t="shared" ref="F5:K5" si="0">F6+F7+F8</f>
        <v>11</v>
      </c>
      <c r="G5" s="8">
        <f t="shared" si="0"/>
        <v>11</v>
      </c>
      <c r="H5" s="8">
        <f t="shared" si="0"/>
        <v>11</v>
      </c>
      <c r="I5" s="8">
        <f t="shared" si="0"/>
        <v>11</v>
      </c>
      <c r="J5" s="8">
        <f t="shared" si="0"/>
        <v>11</v>
      </c>
      <c r="K5" s="8">
        <f t="shared" si="0"/>
        <v>11</v>
      </c>
    </row>
    <row r="6" spans="1:11" ht="38.25">
      <c r="A6" s="2" t="s">
        <v>13</v>
      </c>
      <c r="B6" s="2" t="s">
        <v>3</v>
      </c>
      <c r="C6" s="3" t="s">
        <v>17</v>
      </c>
      <c r="D6" s="9" t="s">
        <v>18</v>
      </c>
      <c r="E6" s="2" t="s">
        <v>16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</row>
    <row r="7" spans="1:11" ht="38.25">
      <c r="A7" s="2" t="s">
        <v>13</v>
      </c>
      <c r="B7" s="2" t="s">
        <v>3</v>
      </c>
      <c r="C7" s="3" t="s">
        <v>19</v>
      </c>
      <c r="D7" s="9" t="s">
        <v>20</v>
      </c>
      <c r="E7" s="2" t="s">
        <v>16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</row>
    <row r="8" spans="1:11" ht="38.25">
      <c r="A8" s="2" t="s">
        <v>13</v>
      </c>
      <c r="B8" s="2" t="s">
        <v>3</v>
      </c>
      <c r="C8" s="3" t="s">
        <v>21</v>
      </c>
      <c r="D8" s="9" t="s">
        <v>22</v>
      </c>
      <c r="E8" s="2" t="s">
        <v>16</v>
      </c>
      <c r="F8" s="8">
        <f t="shared" ref="F8:K8" si="1">F9+F10</f>
        <v>10</v>
      </c>
      <c r="G8" s="8">
        <f t="shared" si="1"/>
        <v>10</v>
      </c>
      <c r="H8" s="8">
        <f t="shared" si="1"/>
        <v>10</v>
      </c>
      <c r="I8" s="8">
        <f t="shared" si="1"/>
        <v>10</v>
      </c>
      <c r="J8" s="8">
        <f t="shared" si="1"/>
        <v>10</v>
      </c>
      <c r="K8" s="8">
        <f t="shared" si="1"/>
        <v>10</v>
      </c>
    </row>
    <row r="9" spans="1:11" ht="38.25">
      <c r="A9" s="2" t="s">
        <v>13</v>
      </c>
      <c r="B9" s="2" t="s">
        <v>3</v>
      </c>
      <c r="C9" s="3" t="s">
        <v>23</v>
      </c>
      <c r="D9" s="10" t="s">
        <v>24</v>
      </c>
      <c r="E9" s="2" t="s">
        <v>16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</row>
    <row r="10" spans="1:11" ht="38.25">
      <c r="A10" s="2" t="s">
        <v>13</v>
      </c>
      <c r="B10" s="2" t="s">
        <v>3</v>
      </c>
      <c r="C10" s="3" t="s">
        <v>25</v>
      </c>
      <c r="D10" s="10" t="s">
        <v>26</v>
      </c>
      <c r="E10" s="2" t="s">
        <v>16</v>
      </c>
      <c r="F10" s="8">
        <v>10</v>
      </c>
      <c r="G10" s="8">
        <v>10</v>
      </c>
      <c r="H10" s="8">
        <v>10</v>
      </c>
      <c r="I10" s="8">
        <v>10</v>
      </c>
      <c r="J10" s="8">
        <v>10</v>
      </c>
      <c r="K10" s="8">
        <v>10</v>
      </c>
    </row>
    <row r="11" spans="1:11" ht="25.5">
      <c r="A11" s="2" t="s">
        <v>13</v>
      </c>
      <c r="B11" s="2" t="s">
        <v>3</v>
      </c>
      <c r="C11" s="3" t="s">
        <v>27</v>
      </c>
      <c r="D11" s="4" t="s">
        <v>28</v>
      </c>
      <c r="E11" s="2" t="s">
        <v>16</v>
      </c>
      <c r="F11" s="8">
        <f t="shared" ref="F11:K11" si="2">F12+F13+F14</f>
        <v>0</v>
      </c>
      <c r="G11" s="8">
        <f t="shared" si="2"/>
        <v>0</v>
      </c>
      <c r="H11" s="8">
        <f t="shared" si="2"/>
        <v>0</v>
      </c>
      <c r="I11" s="8">
        <f t="shared" si="2"/>
        <v>0</v>
      </c>
      <c r="J11" s="8">
        <f t="shared" si="2"/>
        <v>0</v>
      </c>
      <c r="K11" s="8">
        <f t="shared" si="2"/>
        <v>0</v>
      </c>
    </row>
    <row r="12" spans="1:11" ht="25.5">
      <c r="A12" s="2" t="s">
        <v>13</v>
      </c>
      <c r="B12" s="2" t="s">
        <v>3</v>
      </c>
      <c r="C12" s="3" t="s">
        <v>29</v>
      </c>
      <c r="D12" s="9" t="s">
        <v>30</v>
      </c>
      <c r="E12" s="2" t="s">
        <v>16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</row>
    <row r="13" spans="1:11" ht="25.5">
      <c r="A13" s="2" t="s">
        <v>13</v>
      </c>
      <c r="B13" s="2" t="s">
        <v>3</v>
      </c>
      <c r="C13" s="3" t="s">
        <v>31</v>
      </c>
      <c r="D13" s="9" t="s">
        <v>32</v>
      </c>
      <c r="E13" s="2" t="s">
        <v>16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</row>
    <row r="14" spans="1:11" ht="25.5">
      <c r="A14" s="2" t="s">
        <v>13</v>
      </c>
      <c r="B14" s="2" t="s">
        <v>3</v>
      </c>
      <c r="C14" s="3" t="s">
        <v>33</v>
      </c>
      <c r="D14" s="9" t="s">
        <v>34</v>
      </c>
      <c r="E14" s="2" t="s">
        <v>16</v>
      </c>
      <c r="F14" s="8">
        <f t="shared" ref="F14:K14" si="3">F15+F16</f>
        <v>0</v>
      </c>
      <c r="G14" s="8">
        <f t="shared" si="3"/>
        <v>0</v>
      </c>
      <c r="H14" s="8">
        <f t="shared" si="3"/>
        <v>0</v>
      </c>
      <c r="I14" s="8">
        <f t="shared" si="3"/>
        <v>0</v>
      </c>
      <c r="J14" s="8">
        <f t="shared" si="3"/>
        <v>0</v>
      </c>
      <c r="K14" s="8">
        <f t="shared" si="3"/>
        <v>0</v>
      </c>
    </row>
    <row r="15" spans="1:11" ht="25.5">
      <c r="A15" s="2" t="s">
        <v>13</v>
      </c>
      <c r="B15" s="2" t="s">
        <v>3</v>
      </c>
      <c r="C15" s="3" t="s">
        <v>35</v>
      </c>
      <c r="D15" s="10" t="s">
        <v>36</v>
      </c>
      <c r="E15" s="2" t="s">
        <v>16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</row>
    <row r="16" spans="1:11" ht="25.5">
      <c r="A16" s="2" t="s">
        <v>13</v>
      </c>
      <c r="B16" s="2" t="s">
        <v>3</v>
      </c>
      <c r="C16" s="3" t="s">
        <v>37</v>
      </c>
      <c r="D16" s="10" t="s">
        <v>38</v>
      </c>
      <c r="E16" s="2" t="s">
        <v>16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</row>
    <row r="17" spans="1:11" ht="25.5">
      <c r="A17" s="2" t="s">
        <v>13</v>
      </c>
      <c r="B17" s="2" t="s">
        <v>3</v>
      </c>
      <c r="C17" s="3" t="s">
        <v>39</v>
      </c>
      <c r="D17" s="4" t="s">
        <v>40</v>
      </c>
      <c r="E17" s="2" t="s">
        <v>16</v>
      </c>
      <c r="F17" s="8">
        <f t="shared" ref="F17:K17" si="4">F18+F19+F20</f>
        <v>1</v>
      </c>
      <c r="G17" s="8">
        <f t="shared" si="4"/>
        <v>0</v>
      </c>
      <c r="H17" s="8">
        <f t="shared" si="4"/>
        <v>0</v>
      </c>
      <c r="I17" s="8">
        <f t="shared" si="4"/>
        <v>0</v>
      </c>
      <c r="J17" s="8">
        <f t="shared" si="4"/>
        <v>0</v>
      </c>
      <c r="K17" s="8">
        <f t="shared" si="4"/>
        <v>0</v>
      </c>
    </row>
    <row r="18" spans="1:11" ht="25.5">
      <c r="A18" s="2" t="s">
        <v>13</v>
      </c>
      <c r="B18" s="2" t="s">
        <v>3</v>
      </c>
      <c r="C18" s="3" t="s">
        <v>41</v>
      </c>
      <c r="D18" s="9" t="s">
        <v>42</v>
      </c>
      <c r="E18" s="2" t="s">
        <v>16</v>
      </c>
      <c r="F18" s="8">
        <v>1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</row>
    <row r="19" spans="1:11" ht="25.5">
      <c r="A19" s="2" t="s">
        <v>13</v>
      </c>
      <c r="B19" s="2" t="s">
        <v>3</v>
      </c>
      <c r="C19" s="3" t="s">
        <v>43</v>
      </c>
      <c r="D19" s="9" t="s">
        <v>44</v>
      </c>
      <c r="E19" s="2" t="s">
        <v>16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</row>
    <row r="20" spans="1:11" ht="25.5">
      <c r="A20" s="2" t="s">
        <v>13</v>
      </c>
      <c r="B20" s="2" t="s">
        <v>3</v>
      </c>
      <c r="C20" s="3" t="s">
        <v>45</v>
      </c>
      <c r="D20" s="9" t="s">
        <v>46</v>
      </c>
      <c r="E20" s="2"/>
      <c r="F20" s="8">
        <f t="shared" ref="F20:K20" si="5">F21+F22</f>
        <v>0</v>
      </c>
      <c r="G20" s="8">
        <f t="shared" si="5"/>
        <v>0</v>
      </c>
      <c r="H20" s="8">
        <f t="shared" si="5"/>
        <v>0</v>
      </c>
      <c r="I20" s="8">
        <f t="shared" si="5"/>
        <v>0</v>
      </c>
      <c r="J20" s="8">
        <f t="shared" si="5"/>
        <v>0</v>
      </c>
      <c r="K20" s="8">
        <f t="shared" si="5"/>
        <v>0</v>
      </c>
    </row>
    <row r="21" spans="1:11" ht="25.5">
      <c r="A21" s="2" t="s">
        <v>13</v>
      </c>
      <c r="B21" s="2" t="s">
        <v>3</v>
      </c>
      <c r="C21" s="3" t="s">
        <v>47</v>
      </c>
      <c r="D21" s="10" t="s">
        <v>48</v>
      </c>
      <c r="E21" s="2" t="s">
        <v>16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</row>
    <row r="22" spans="1:11" ht="25.5">
      <c r="A22" s="2" t="s">
        <v>13</v>
      </c>
      <c r="B22" s="2" t="s">
        <v>3</v>
      </c>
      <c r="C22" s="3" t="s">
        <v>49</v>
      </c>
      <c r="D22" s="10" t="s">
        <v>50</v>
      </c>
      <c r="E22" s="2" t="s">
        <v>16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</row>
    <row r="23" spans="1:11" ht="25.5">
      <c r="A23" s="2" t="s">
        <v>13</v>
      </c>
      <c r="B23" s="2" t="s">
        <v>3</v>
      </c>
      <c r="C23" s="3" t="s">
        <v>51</v>
      </c>
      <c r="D23" s="4" t="s">
        <v>52</v>
      </c>
      <c r="E23" s="2" t="s">
        <v>16</v>
      </c>
      <c r="F23" s="8">
        <f t="shared" ref="F23:K23" si="6">F24+F25+F26</f>
        <v>0</v>
      </c>
      <c r="G23" s="8">
        <f t="shared" si="6"/>
        <v>0</v>
      </c>
      <c r="H23" s="8">
        <f t="shared" si="6"/>
        <v>0</v>
      </c>
      <c r="I23" s="8">
        <f t="shared" si="6"/>
        <v>0</v>
      </c>
      <c r="J23" s="8">
        <f t="shared" si="6"/>
        <v>0</v>
      </c>
      <c r="K23" s="8">
        <f t="shared" si="6"/>
        <v>0</v>
      </c>
    </row>
    <row r="24" spans="1:11" ht="25.5">
      <c r="A24" s="2" t="s">
        <v>13</v>
      </c>
      <c r="B24" s="2" t="s">
        <v>3</v>
      </c>
      <c r="C24" s="3" t="s">
        <v>53</v>
      </c>
      <c r="D24" s="9" t="s">
        <v>54</v>
      </c>
      <c r="E24" s="2" t="s">
        <v>16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</row>
    <row r="25" spans="1:11" ht="25.5">
      <c r="A25" s="2" t="s">
        <v>13</v>
      </c>
      <c r="B25" s="2" t="s">
        <v>3</v>
      </c>
      <c r="C25" s="3" t="s">
        <v>55</v>
      </c>
      <c r="D25" s="9" t="s">
        <v>56</v>
      </c>
      <c r="E25" s="2" t="s">
        <v>16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</row>
    <row r="26" spans="1:11" ht="25.5">
      <c r="A26" s="2" t="s">
        <v>13</v>
      </c>
      <c r="B26" s="2" t="s">
        <v>3</v>
      </c>
      <c r="C26" s="3" t="s">
        <v>57</v>
      </c>
      <c r="D26" s="9" t="s">
        <v>58</v>
      </c>
      <c r="E26" s="2"/>
      <c r="F26" s="8">
        <f t="shared" ref="F26:K26" si="7">F27+F28</f>
        <v>0</v>
      </c>
      <c r="G26" s="8">
        <f t="shared" si="7"/>
        <v>0</v>
      </c>
      <c r="H26" s="8">
        <f t="shared" si="7"/>
        <v>0</v>
      </c>
      <c r="I26" s="8">
        <f t="shared" si="7"/>
        <v>0</v>
      </c>
      <c r="J26" s="8">
        <f t="shared" si="7"/>
        <v>0</v>
      </c>
      <c r="K26" s="8">
        <f t="shared" si="7"/>
        <v>0</v>
      </c>
    </row>
    <row r="27" spans="1:11" ht="25.5">
      <c r="A27" s="2" t="s">
        <v>13</v>
      </c>
      <c r="B27" s="2" t="s">
        <v>3</v>
      </c>
      <c r="C27" s="3" t="s">
        <v>59</v>
      </c>
      <c r="D27" s="10" t="s">
        <v>60</v>
      </c>
      <c r="E27" s="2" t="s">
        <v>16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</row>
    <row r="28" spans="1:11" ht="25.5">
      <c r="A28" s="2" t="s">
        <v>13</v>
      </c>
      <c r="B28" s="2" t="s">
        <v>3</v>
      </c>
      <c r="C28" s="3" t="s">
        <v>61</v>
      </c>
      <c r="D28" s="10" t="s">
        <v>62</v>
      </c>
      <c r="E28" s="2" t="s">
        <v>16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</row>
    <row r="29" spans="1:11" ht="25.5">
      <c r="A29" s="2" t="s">
        <v>13</v>
      </c>
      <c r="B29" s="2" t="s">
        <v>3</v>
      </c>
      <c r="C29" s="3" t="s">
        <v>63</v>
      </c>
      <c r="D29" s="4" t="s">
        <v>64</v>
      </c>
      <c r="E29" s="2" t="s">
        <v>16</v>
      </c>
      <c r="F29" s="8">
        <f t="shared" ref="F29:K29" si="8">F30+F31+F32</f>
        <v>19</v>
      </c>
      <c r="G29" s="8">
        <f t="shared" si="8"/>
        <v>18</v>
      </c>
      <c r="H29" s="8">
        <f t="shared" si="8"/>
        <v>18</v>
      </c>
      <c r="I29" s="8">
        <f t="shared" si="8"/>
        <v>17</v>
      </c>
      <c r="J29" s="8">
        <f t="shared" si="8"/>
        <v>17</v>
      </c>
      <c r="K29" s="8">
        <f t="shared" si="8"/>
        <v>17</v>
      </c>
    </row>
    <row r="30" spans="1:11" ht="25.5">
      <c r="A30" s="2" t="s">
        <v>13</v>
      </c>
      <c r="B30" s="2" t="s">
        <v>3</v>
      </c>
      <c r="C30" s="3" t="s">
        <v>65</v>
      </c>
      <c r="D30" s="9" t="s">
        <v>66</v>
      </c>
      <c r="E30" s="2" t="s">
        <v>16</v>
      </c>
      <c r="F30" s="8">
        <v>19</v>
      </c>
      <c r="G30" s="8">
        <v>18</v>
      </c>
      <c r="H30" s="8">
        <v>18</v>
      </c>
      <c r="I30" s="8">
        <v>17</v>
      </c>
      <c r="J30" s="8">
        <v>17</v>
      </c>
      <c r="K30" s="8">
        <v>17</v>
      </c>
    </row>
    <row r="31" spans="1:11" ht="25.5">
      <c r="A31" s="2" t="s">
        <v>13</v>
      </c>
      <c r="B31" s="2" t="s">
        <v>3</v>
      </c>
      <c r="C31" s="3" t="s">
        <v>67</v>
      </c>
      <c r="D31" s="9" t="s">
        <v>68</v>
      </c>
      <c r="E31" s="2" t="s">
        <v>16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</row>
    <row r="32" spans="1:11" ht="25.5">
      <c r="A32" s="2" t="s">
        <v>13</v>
      </c>
      <c r="B32" s="2" t="s">
        <v>3</v>
      </c>
      <c r="C32" s="3" t="s">
        <v>69</v>
      </c>
      <c r="D32" s="9" t="s">
        <v>70</v>
      </c>
      <c r="E32" s="2" t="s">
        <v>16</v>
      </c>
      <c r="F32" s="8">
        <f t="shared" ref="F32:K32" si="9">F33+F34</f>
        <v>0</v>
      </c>
      <c r="G32" s="8">
        <f t="shared" si="9"/>
        <v>0</v>
      </c>
      <c r="H32" s="8">
        <f t="shared" si="9"/>
        <v>0</v>
      </c>
      <c r="I32" s="8">
        <f t="shared" si="9"/>
        <v>0</v>
      </c>
      <c r="J32" s="8">
        <f t="shared" si="9"/>
        <v>0</v>
      </c>
      <c r="K32" s="8">
        <f t="shared" si="9"/>
        <v>0</v>
      </c>
    </row>
    <row r="33" spans="1:11" ht="25.5">
      <c r="A33" s="2" t="s">
        <v>13</v>
      </c>
      <c r="B33" s="2" t="s">
        <v>3</v>
      </c>
      <c r="C33" s="3" t="s">
        <v>71</v>
      </c>
      <c r="D33" s="10" t="s">
        <v>72</v>
      </c>
      <c r="E33" s="2" t="s">
        <v>16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</row>
    <row r="34" spans="1:11" ht="25.5">
      <c r="A34" s="2" t="s">
        <v>13</v>
      </c>
      <c r="B34" s="2" t="s">
        <v>3</v>
      </c>
      <c r="C34" s="3" t="s">
        <v>73</v>
      </c>
      <c r="D34" s="10" t="s">
        <v>74</v>
      </c>
      <c r="E34" s="2" t="s">
        <v>16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</row>
    <row r="35" spans="1:11" ht="25.5">
      <c r="A35" s="2" t="s">
        <v>13</v>
      </c>
      <c r="B35" s="2" t="s">
        <v>3</v>
      </c>
      <c r="C35" s="3" t="s">
        <v>75</v>
      </c>
      <c r="D35" s="4" t="s">
        <v>76</v>
      </c>
      <c r="E35" s="2" t="s">
        <v>16</v>
      </c>
      <c r="F35" s="8">
        <f t="shared" ref="F35:K35" si="10">F36+F37+F38</f>
        <v>0</v>
      </c>
      <c r="G35" s="8">
        <f t="shared" si="10"/>
        <v>0</v>
      </c>
      <c r="H35" s="8">
        <f t="shared" si="10"/>
        <v>0</v>
      </c>
      <c r="I35" s="8">
        <f t="shared" si="10"/>
        <v>0</v>
      </c>
      <c r="J35" s="8">
        <f t="shared" si="10"/>
        <v>0</v>
      </c>
      <c r="K35" s="8">
        <f t="shared" si="10"/>
        <v>0</v>
      </c>
    </row>
    <row r="36" spans="1:11" ht="38.25">
      <c r="A36" s="2" t="s">
        <v>13</v>
      </c>
      <c r="B36" s="2" t="s">
        <v>3</v>
      </c>
      <c r="C36" s="3" t="s">
        <v>77</v>
      </c>
      <c r="D36" s="9" t="s">
        <v>78</v>
      </c>
      <c r="E36" s="2" t="s">
        <v>16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</row>
    <row r="37" spans="1:11" ht="38.25">
      <c r="A37" s="2" t="s">
        <v>13</v>
      </c>
      <c r="B37" s="2" t="s">
        <v>3</v>
      </c>
      <c r="C37" s="3" t="s">
        <v>79</v>
      </c>
      <c r="D37" s="9" t="s">
        <v>80</v>
      </c>
      <c r="E37" s="2" t="s">
        <v>16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</row>
    <row r="38" spans="1:11" ht="25.5">
      <c r="A38" s="2" t="s">
        <v>13</v>
      </c>
      <c r="B38" s="2" t="s">
        <v>3</v>
      </c>
      <c r="C38" s="3" t="s">
        <v>81</v>
      </c>
      <c r="D38" s="9" t="s">
        <v>82</v>
      </c>
      <c r="E38" s="2" t="s">
        <v>16</v>
      </c>
      <c r="F38" s="8">
        <f t="shared" ref="F38:K38" si="11">F39+F40</f>
        <v>0</v>
      </c>
      <c r="G38" s="8">
        <f t="shared" si="11"/>
        <v>0</v>
      </c>
      <c r="H38" s="8">
        <f t="shared" si="11"/>
        <v>0</v>
      </c>
      <c r="I38" s="8">
        <f t="shared" si="11"/>
        <v>0</v>
      </c>
      <c r="J38" s="8">
        <f t="shared" si="11"/>
        <v>0</v>
      </c>
      <c r="K38" s="8">
        <f t="shared" si="11"/>
        <v>0</v>
      </c>
    </row>
    <row r="39" spans="1:11" ht="38.25">
      <c r="A39" s="2" t="s">
        <v>13</v>
      </c>
      <c r="B39" s="2" t="s">
        <v>3</v>
      </c>
      <c r="C39" s="3" t="s">
        <v>83</v>
      </c>
      <c r="D39" s="10" t="s">
        <v>84</v>
      </c>
      <c r="E39" s="2" t="s">
        <v>16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</row>
    <row r="40" spans="1:11" ht="38.25">
      <c r="A40" s="2" t="s">
        <v>13</v>
      </c>
      <c r="B40" s="2" t="s">
        <v>3</v>
      </c>
      <c r="C40" s="3" t="s">
        <v>85</v>
      </c>
      <c r="D40" s="10" t="s">
        <v>86</v>
      </c>
      <c r="E40" s="2" t="s">
        <v>16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</row>
    <row r="41" spans="1:11" ht="25.5">
      <c r="A41" s="2" t="s">
        <v>13</v>
      </c>
      <c r="B41" s="2" t="s">
        <v>3</v>
      </c>
      <c r="C41" s="3" t="s">
        <v>87</v>
      </c>
      <c r="D41" s="4" t="s">
        <v>88</v>
      </c>
      <c r="E41" s="2" t="s">
        <v>16</v>
      </c>
      <c r="F41" s="8">
        <f t="shared" ref="F41:K41" si="12">F42+F43+F44</f>
        <v>7</v>
      </c>
      <c r="G41" s="8">
        <f t="shared" si="12"/>
        <v>11</v>
      </c>
      <c r="H41" s="8">
        <f t="shared" si="12"/>
        <v>12</v>
      </c>
      <c r="I41" s="8">
        <f t="shared" si="12"/>
        <v>12</v>
      </c>
      <c r="J41" s="8">
        <f t="shared" si="12"/>
        <v>12</v>
      </c>
      <c r="K41" s="8">
        <f t="shared" si="12"/>
        <v>12</v>
      </c>
    </row>
    <row r="42" spans="1:11" ht="25.5">
      <c r="A42" s="2" t="s">
        <v>13</v>
      </c>
      <c r="B42" s="2" t="s">
        <v>3</v>
      </c>
      <c r="C42" s="3" t="s">
        <v>89</v>
      </c>
      <c r="D42" s="9" t="s">
        <v>90</v>
      </c>
      <c r="E42" s="2" t="s">
        <v>16</v>
      </c>
      <c r="F42" s="8">
        <v>2</v>
      </c>
      <c r="G42" s="8">
        <v>2</v>
      </c>
      <c r="H42" s="8">
        <v>3</v>
      </c>
      <c r="I42" s="8">
        <v>3</v>
      </c>
      <c r="J42" s="8">
        <v>3</v>
      </c>
      <c r="K42" s="8">
        <v>3</v>
      </c>
    </row>
    <row r="43" spans="1:11" ht="25.5">
      <c r="A43" s="2" t="s">
        <v>13</v>
      </c>
      <c r="B43" s="2" t="s">
        <v>3</v>
      </c>
      <c r="C43" s="3" t="s">
        <v>91</v>
      </c>
      <c r="D43" s="9" t="s">
        <v>92</v>
      </c>
      <c r="E43" s="2" t="s">
        <v>16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</row>
    <row r="44" spans="1:11" ht="25.5">
      <c r="A44" s="2" t="s">
        <v>13</v>
      </c>
      <c r="B44" s="2" t="s">
        <v>3</v>
      </c>
      <c r="C44" s="3" t="s">
        <v>93</v>
      </c>
      <c r="D44" s="9" t="s">
        <v>94</v>
      </c>
      <c r="E44" s="2" t="s">
        <v>16</v>
      </c>
      <c r="F44" s="8">
        <f t="shared" ref="F44:K44" si="13">F45+F46</f>
        <v>5</v>
      </c>
      <c r="G44" s="8">
        <f t="shared" si="13"/>
        <v>9</v>
      </c>
      <c r="H44" s="8">
        <f t="shared" si="13"/>
        <v>9</v>
      </c>
      <c r="I44" s="8">
        <f t="shared" si="13"/>
        <v>9</v>
      </c>
      <c r="J44" s="8">
        <f t="shared" si="13"/>
        <v>9</v>
      </c>
      <c r="K44" s="8">
        <f t="shared" si="13"/>
        <v>9</v>
      </c>
    </row>
    <row r="45" spans="1:11" ht="25.5">
      <c r="A45" s="2" t="s">
        <v>13</v>
      </c>
      <c r="B45" s="2" t="s">
        <v>3</v>
      </c>
      <c r="C45" s="3" t="s">
        <v>95</v>
      </c>
      <c r="D45" s="10" t="s">
        <v>96</v>
      </c>
      <c r="E45" s="2" t="s">
        <v>16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</row>
    <row r="46" spans="1:11" ht="25.5">
      <c r="A46" s="2" t="s">
        <v>13</v>
      </c>
      <c r="B46" s="2" t="s">
        <v>3</v>
      </c>
      <c r="C46" s="3" t="s">
        <v>97</v>
      </c>
      <c r="D46" s="10" t="s">
        <v>98</v>
      </c>
      <c r="E46" s="2" t="s">
        <v>16</v>
      </c>
      <c r="F46" s="8">
        <v>5</v>
      </c>
      <c r="G46" s="8">
        <v>9</v>
      </c>
      <c r="H46" s="8">
        <v>9</v>
      </c>
      <c r="I46" s="8">
        <v>9</v>
      </c>
      <c r="J46" s="8">
        <v>9</v>
      </c>
      <c r="K46" s="8">
        <v>9</v>
      </c>
    </row>
    <row r="47" spans="1:11" ht="25.5">
      <c r="A47" s="2" t="s">
        <v>13</v>
      </c>
      <c r="B47" s="2" t="s">
        <v>3</v>
      </c>
      <c r="C47" s="3" t="s">
        <v>99</v>
      </c>
      <c r="D47" s="4" t="s">
        <v>100</v>
      </c>
      <c r="E47" s="2" t="s">
        <v>16</v>
      </c>
      <c r="F47" s="8">
        <f t="shared" ref="F47:K47" si="14">F48+F49+F50</f>
        <v>0</v>
      </c>
      <c r="G47" s="8">
        <f t="shared" si="14"/>
        <v>25</v>
      </c>
      <c r="H47" s="8">
        <f t="shared" si="14"/>
        <v>25</v>
      </c>
      <c r="I47" s="8">
        <f t="shared" si="14"/>
        <v>26</v>
      </c>
      <c r="J47" s="8">
        <f t="shared" si="14"/>
        <v>26</v>
      </c>
      <c r="K47" s="8">
        <f t="shared" si="14"/>
        <v>26</v>
      </c>
    </row>
    <row r="48" spans="1:11" ht="25.5">
      <c r="A48" s="2" t="s">
        <v>13</v>
      </c>
      <c r="B48" s="2" t="s">
        <v>3</v>
      </c>
      <c r="C48" s="3" t="s">
        <v>101</v>
      </c>
      <c r="D48" s="9" t="s">
        <v>102</v>
      </c>
      <c r="E48" s="2" t="s">
        <v>16</v>
      </c>
      <c r="F48" s="8">
        <v>0</v>
      </c>
      <c r="G48" s="8">
        <v>19</v>
      </c>
      <c r="H48" s="8">
        <v>19</v>
      </c>
      <c r="I48" s="8">
        <v>20</v>
      </c>
      <c r="J48" s="8">
        <v>20</v>
      </c>
      <c r="K48" s="8">
        <v>20</v>
      </c>
    </row>
    <row r="49" spans="1:11" ht="25.5">
      <c r="A49" s="2" t="s">
        <v>13</v>
      </c>
      <c r="B49" s="2" t="s">
        <v>3</v>
      </c>
      <c r="C49" s="3" t="s">
        <v>103</v>
      </c>
      <c r="D49" s="9" t="s">
        <v>104</v>
      </c>
      <c r="E49" s="2" t="s">
        <v>16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</row>
    <row r="50" spans="1:11" ht="25.5">
      <c r="A50" s="2" t="s">
        <v>13</v>
      </c>
      <c r="B50" s="2" t="s">
        <v>3</v>
      </c>
      <c r="C50" s="3" t="s">
        <v>105</v>
      </c>
      <c r="D50" s="9" t="s">
        <v>106</v>
      </c>
      <c r="E50" s="2" t="s">
        <v>16</v>
      </c>
      <c r="F50" s="8">
        <f t="shared" ref="F50:K50" si="15">F51+F52</f>
        <v>0</v>
      </c>
      <c r="G50" s="8">
        <f t="shared" si="15"/>
        <v>6</v>
      </c>
      <c r="H50" s="8">
        <f t="shared" si="15"/>
        <v>6</v>
      </c>
      <c r="I50" s="8">
        <f t="shared" si="15"/>
        <v>6</v>
      </c>
      <c r="J50" s="8">
        <f t="shared" si="15"/>
        <v>6</v>
      </c>
      <c r="K50" s="8">
        <f t="shared" si="15"/>
        <v>6</v>
      </c>
    </row>
    <row r="51" spans="1:11" ht="25.5">
      <c r="A51" s="2" t="s">
        <v>13</v>
      </c>
      <c r="B51" s="2" t="s">
        <v>3</v>
      </c>
      <c r="C51" s="3" t="s">
        <v>107</v>
      </c>
      <c r="D51" s="10" t="s">
        <v>108</v>
      </c>
      <c r="E51" s="2" t="s">
        <v>16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</row>
    <row r="52" spans="1:11" ht="25.5">
      <c r="A52" s="2" t="s">
        <v>13</v>
      </c>
      <c r="B52" s="2" t="s">
        <v>3</v>
      </c>
      <c r="C52" s="3" t="s">
        <v>109</v>
      </c>
      <c r="D52" s="10" t="s">
        <v>110</v>
      </c>
      <c r="E52" s="2" t="s">
        <v>16</v>
      </c>
      <c r="F52" s="8">
        <v>0</v>
      </c>
      <c r="G52" s="8">
        <v>6</v>
      </c>
      <c r="H52" s="8">
        <v>6</v>
      </c>
      <c r="I52" s="8">
        <v>6</v>
      </c>
      <c r="J52" s="8">
        <v>6</v>
      </c>
      <c r="K52" s="8">
        <v>6</v>
      </c>
    </row>
    <row r="53" spans="1:11" ht="25.5">
      <c r="A53" s="2" t="s">
        <v>13</v>
      </c>
      <c r="B53" s="2" t="s">
        <v>3</v>
      </c>
      <c r="C53" s="3" t="s">
        <v>111</v>
      </c>
      <c r="D53" s="4" t="s">
        <v>112</v>
      </c>
      <c r="E53" s="2" t="s">
        <v>16</v>
      </c>
      <c r="F53" s="8">
        <f t="shared" ref="F53:K53" si="16">F54+F55+F56</f>
        <v>1</v>
      </c>
      <c r="G53" s="8">
        <f t="shared" si="16"/>
        <v>1</v>
      </c>
      <c r="H53" s="8">
        <f t="shared" si="16"/>
        <v>1</v>
      </c>
      <c r="I53" s="8">
        <f t="shared" si="16"/>
        <v>1</v>
      </c>
      <c r="J53" s="8">
        <f t="shared" si="16"/>
        <v>1</v>
      </c>
      <c r="K53" s="8">
        <f t="shared" si="16"/>
        <v>1</v>
      </c>
    </row>
    <row r="54" spans="1:11" ht="25.5">
      <c r="A54" s="2" t="s">
        <v>13</v>
      </c>
      <c r="B54" s="2" t="s">
        <v>3</v>
      </c>
      <c r="C54" s="3" t="s">
        <v>113</v>
      </c>
      <c r="D54" s="9" t="s">
        <v>114</v>
      </c>
      <c r="E54" s="2" t="s">
        <v>16</v>
      </c>
      <c r="F54" s="8">
        <v>1</v>
      </c>
      <c r="G54" s="8">
        <v>1</v>
      </c>
      <c r="H54" s="8">
        <v>1</v>
      </c>
      <c r="I54" s="8">
        <v>1</v>
      </c>
      <c r="J54" s="8">
        <v>1</v>
      </c>
      <c r="K54" s="8">
        <v>1</v>
      </c>
    </row>
    <row r="55" spans="1:11" ht="25.5">
      <c r="A55" s="2" t="s">
        <v>13</v>
      </c>
      <c r="B55" s="2" t="s">
        <v>3</v>
      </c>
      <c r="C55" s="3" t="s">
        <v>115</v>
      </c>
      <c r="D55" s="9" t="s">
        <v>116</v>
      </c>
      <c r="E55" s="2" t="s">
        <v>16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</row>
    <row r="56" spans="1:11" ht="25.5">
      <c r="A56" s="2" t="s">
        <v>13</v>
      </c>
      <c r="B56" s="2" t="s">
        <v>3</v>
      </c>
      <c r="C56" s="3" t="s">
        <v>117</v>
      </c>
      <c r="D56" s="9" t="s">
        <v>118</v>
      </c>
      <c r="E56" s="2" t="s">
        <v>16</v>
      </c>
      <c r="F56" s="8">
        <f t="shared" ref="F56:K56" si="17">F57+F58</f>
        <v>0</v>
      </c>
      <c r="G56" s="8">
        <f t="shared" si="17"/>
        <v>0</v>
      </c>
      <c r="H56" s="8">
        <f t="shared" si="17"/>
        <v>0</v>
      </c>
      <c r="I56" s="8">
        <f t="shared" si="17"/>
        <v>0</v>
      </c>
      <c r="J56" s="8">
        <f t="shared" si="17"/>
        <v>0</v>
      </c>
      <c r="K56" s="8">
        <f t="shared" si="17"/>
        <v>0</v>
      </c>
    </row>
    <row r="57" spans="1:11" ht="25.5">
      <c r="A57" s="2" t="s">
        <v>13</v>
      </c>
      <c r="B57" s="2" t="s">
        <v>3</v>
      </c>
      <c r="C57" s="3" t="s">
        <v>119</v>
      </c>
      <c r="D57" s="10" t="s">
        <v>120</v>
      </c>
      <c r="E57" s="2" t="s">
        <v>16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</row>
    <row r="58" spans="1:11" ht="25.5">
      <c r="A58" s="2" t="s">
        <v>13</v>
      </c>
      <c r="B58" s="2" t="s">
        <v>3</v>
      </c>
      <c r="C58" s="3" t="s">
        <v>121</v>
      </c>
      <c r="D58" s="10" t="s">
        <v>122</v>
      </c>
      <c r="E58" s="2" t="s">
        <v>16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</row>
    <row r="59" spans="1:11" ht="25.5">
      <c r="A59" s="2" t="s">
        <v>13</v>
      </c>
      <c r="B59" s="2" t="s">
        <v>3</v>
      </c>
      <c r="C59" s="3" t="s">
        <v>123</v>
      </c>
      <c r="D59" s="4" t="s">
        <v>124</v>
      </c>
      <c r="E59" s="2" t="s">
        <v>16</v>
      </c>
      <c r="F59" s="8">
        <f t="shared" ref="F59:K59" si="18">F60+F61+F62</f>
        <v>0</v>
      </c>
      <c r="G59" s="8">
        <f t="shared" si="18"/>
        <v>0</v>
      </c>
      <c r="H59" s="8">
        <f t="shared" si="18"/>
        <v>0</v>
      </c>
      <c r="I59" s="8">
        <f t="shared" si="18"/>
        <v>0</v>
      </c>
      <c r="J59" s="8">
        <f t="shared" si="18"/>
        <v>0</v>
      </c>
      <c r="K59" s="8">
        <f t="shared" si="18"/>
        <v>0</v>
      </c>
    </row>
    <row r="60" spans="1:11" ht="25.5">
      <c r="A60" s="2" t="s">
        <v>13</v>
      </c>
      <c r="B60" s="2" t="s">
        <v>3</v>
      </c>
      <c r="C60" s="3" t="s">
        <v>125</v>
      </c>
      <c r="D60" s="9" t="s">
        <v>126</v>
      </c>
      <c r="E60" s="2" t="s">
        <v>16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</row>
    <row r="61" spans="1:11" ht="25.5">
      <c r="A61" s="2" t="s">
        <v>13</v>
      </c>
      <c r="B61" s="2" t="s">
        <v>3</v>
      </c>
      <c r="C61" s="3" t="s">
        <v>127</v>
      </c>
      <c r="D61" s="9" t="s">
        <v>128</v>
      </c>
      <c r="E61" s="2" t="s">
        <v>16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</row>
    <row r="62" spans="1:11" ht="25.5">
      <c r="A62" s="2" t="s">
        <v>13</v>
      </c>
      <c r="B62" s="2" t="s">
        <v>3</v>
      </c>
      <c r="C62" s="3" t="s">
        <v>129</v>
      </c>
      <c r="D62" s="9" t="s">
        <v>130</v>
      </c>
      <c r="E62" s="2" t="s">
        <v>16</v>
      </c>
      <c r="F62" s="8">
        <f t="shared" ref="F62:K62" si="19">F63+F64</f>
        <v>0</v>
      </c>
      <c r="G62" s="8">
        <f t="shared" si="19"/>
        <v>0</v>
      </c>
      <c r="H62" s="8">
        <f t="shared" si="19"/>
        <v>0</v>
      </c>
      <c r="I62" s="8">
        <f t="shared" si="19"/>
        <v>0</v>
      </c>
      <c r="J62" s="8">
        <f t="shared" si="19"/>
        <v>0</v>
      </c>
      <c r="K62" s="8">
        <f t="shared" si="19"/>
        <v>0</v>
      </c>
    </row>
    <row r="63" spans="1:11" ht="25.5">
      <c r="A63" s="2" t="s">
        <v>13</v>
      </c>
      <c r="B63" s="2" t="s">
        <v>3</v>
      </c>
      <c r="C63" s="3" t="s">
        <v>131</v>
      </c>
      <c r="D63" s="10" t="s">
        <v>132</v>
      </c>
      <c r="E63" s="2" t="s">
        <v>16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</row>
    <row r="64" spans="1:11" ht="25.5">
      <c r="A64" s="2" t="s">
        <v>13</v>
      </c>
      <c r="B64" s="2" t="s">
        <v>3</v>
      </c>
      <c r="C64" s="3" t="s">
        <v>133</v>
      </c>
      <c r="D64" s="10" t="s">
        <v>134</v>
      </c>
      <c r="E64" s="2" t="s">
        <v>16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</row>
    <row r="65" spans="1:11" ht="25.5">
      <c r="A65" s="2" t="s">
        <v>13</v>
      </c>
      <c r="B65" s="2" t="s">
        <v>3</v>
      </c>
      <c r="C65" s="3" t="s">
        <v>135</v>
      </c>
      <c r="D65" s="4" t="s">
        <v>136</v>
      </c>
      <c r="E65" s="2" t="s">
        <v>137</v>
      </c>
      <c r="F65" s="11">
        <v>300725.5</v>
      </c>
      <c r="G65" s="11">
        <v>308848.3</v>
      </c>
      <c r="H65" s="11">
        <v>375899.5</v>
      </c>
      <c r="I65" s="11">
        <v>384431.7</v>
      </c>
      <c r="J65" s="11">
        <v>357125.5</v>
      </c>
      <c r="K65" s="11">
        <v>397789.7</v>
      </c>
    </row>
    <row r="66" spans="1:11" ht="25.5">
      <c r="A66" s="2" t="s">
        <v>13</v>
      </c>
      <c r="B66" s="2" t="s">
        <v>3</v>
      </c>
      <c r="C66" s="3" t="s">
        <v>138</v>
      </c>
      <c r="D66" s="9" t="s">
        <v>139</v>
      </c>
      <c r="E66" s="2" t="s">
        <v>137</v>
      </c>
      <c r="F66" s="11">
        <v>267561.09999999998</v>
      </c>
      <c r="G66" s="11">
        <v>274260.90000000002</v>
      </c>
      <c r="H66" s="11">
        <v>320816.59999999998</v>
      </c>
      <c r="I66" s="11">
        <v>343734.5</v>
      </c>
      <c r="J66" s="11">
        <v>308242.59999999998</v>
      </c>
      <c r="K66" s="11">
        <v>352718</v>
      </c>
    </row>
    <row r="67" spans="1:11" ht="25.5">
      <c r="A67" s="2" t="s">
        <v>13</v>
      </c>
      <c r="B67" s="2" t="s">
        <v>3</v>
      </c>
      <c r="C67" s="3" t="s">
        <v>140</v>
      </c>
      <c r="D67" s="9" t="s">
        <v>141</v>
      </c>
      <c r="E67" s="2" t="s">
        <v>137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</row>
    <row r="68" spans="1:11" ht="25.5">
      <c r="A68" s="2" t="s">
        <v>13</v>
      </c>
      <c r="B68" s="2" t="s">
        <v>3</v>
      </c>
      <c r="C68" s="3" t="s">
        <v>142</v>
      </c>
      <c r="D68" s="9" t="s">
        <v>143</v>
      </c>
      <c r="E68" s="2" t="s">
        <v>137</v>
      </c>
      <c r="F68" s="11">
        <v>33164.400000000001</v>
      </c>
      <c r="G68" s="11">
        <v>34587.4</v>
      </c>
      <c r="H68" s="11">
        <v>55082.9</v>
      </c>
      <c r="I68" s="11">
        <v>40697.199999999997</v>
      </c>
      <c r="J68" s="11">
        <v>48882.9</v>
      </c>
      <c r="K68" s="11">
        <v>45071.7</v>
      </c>
    </row>
    <row r="69" spans="1:11" ht="25.5">
      <c r="A69" s="2" t="s">
        <v>13</v>
      </c>
      <c r="B69" s="2" t="s">
        <v>3</v>
      </c>
      <c r="C69" s="3" t="s">
        <v>144</v>
      </c>
      <c r="D69" s="9" t="s">
        <v>145</v>
      </c>
      <c r="E69" s="2" t="s">
        <v>137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</row>
    <row r="70" spans="1:11" ht="25.5">
      <c r="A70" s="2" t="s">
        <v>13</v>
      </c>
      <c r="B70" s="2" t="s">
        <v>3</v>
      </c>
      <c r="C70" s="3" t="s">
        <v>146</v>
      </c>
      <c r="D70" s="9" t="s">
        <v>147</v>
      </c>
      <c r="E70" s="2" t="s">
        <v>137</v>
      </c>
      <c r="F70" s="11">
        <v>33164.400000000001</v>
      </c>
      <c r="G70" s="11">
        <v>34587.4</v>
      </c>
      <c r="H70" s="11">
        <v>55082.9</v>
      </c>
      <c r="I70" s="11">
        <v>40697.199999999997</v>
      </c>
      <c r="J70" s="11">
        <v>48882.9</v>
      </c>
      <c r="K70" s="11">
        <v>45071.7</v>
      </c>
    </row>
    <row r="71" spans="1:11" ht="25.5">
      <c r="A71" s="2" t="s">
        <v>13</v>
      </c>
      <c r="B71" s="2" t="s">
        <v>3</v>
      </c>
      <c r="C71" s="3" t="s">
        <v>148</v>
      </c>
      <c r="D71" s="4" t="s">
        <v>149</v>
      </c>
      <c r="E71" s="2" t="s">
        <v>137</v>
      </c>
      <c r="F71" s="11">
        <v>308951.90000000002</v>
      </c>
      <c r="G71" s="11">
        <v>313388.2</v>
      </c>
      <c r="H71" s="11">
        <v>380596.3</v>
      </c>
      <c r="I71" s="11">
        <v>384431.7</v>
      </c>
      <c r="J71" s="11">
        <v>357125.5</v>
      </c>
      <c r="K71" s="11">
        <v>397789.7</v>
      </c>
    </row>
    <row r="72" spans="1:11" ht="25.5">
      <c r="A72" s="2" t="s">
        <v>13</v>
      </c>
      <c r="B72" s="2" t="s">
        <v>3</v>
      </c>
      <c r="C72" s="3" t="s">
        <v>150</v>
      </c>
      <c r="D72" s="9" t="s">
        <v>151</v>
      </c>
      <c r="E72" s="2" t="s">
        <v>137</v>
      </c>
      <c r="F72" s="11">
        <v>275615.09999999998</v>
      </c>
      <c r="G72" s="11">
        <v>278799.5</v>
      </c>
      <c r="H72" s="11">
        <v>325355.2</v>
      </c>
      <c r="I72" s="11">
        <v>343734.5</v>
      </c>
      <c r="J72" s="11">
        <v>308242.59999999998</v>
      </c>
      <c r="K72" s="11">
        <v>352718</v>
      </c>
    </row>
    <row r="73" spans="1:11" ht="25.5">
      <c r="A73" s="2" t="s">
        <v>13</v>
      </c>
      <c r="B73" s="2" t="s">
        <v>3</v>
      </c>
      <c r="C73" s="3" t="s">
        <v>152</v>
      </c>
      <c r="D73" s="9" t="s">
        <v>153</v>
      </c>
      <c r="E73" s="2" t="s">
        <v>137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</row>
    <row r="74" spans="1:11" ht="25.5">
      <c r="A74" s="2" t="s">
        <v>13</v>
      </c>
      <c r="B74" s="2" t="s">
        <v>3</v>
      </c>
      <c r="C74" s="3" t="s">
        <v>154</v>
      </c>
      <c r="D74" s="9" t="s">
        <v>155</v>
      </c>
      <c r="E74" s="2" t="s">
        <v>137</v>
      </c>
      <c r="F74" s="11">
        <v>33336.800000000003</v>
      </c>
      <c r="G74" s="11">
        <v>34588.699999999997</v>
      </c>
      <c r="H74" s="11">
        <v>55241.1</v>
      </c>
      <c r="I74" s="11">
        <v>40697.199999999997</v>
      </c>
      <c r="J74" s="11">
        <v>48882.9</v>
      </c>
      <c r="K74" s="11">
        <v>45071.7</v>
      </c>
    </row>
    <row r="75" spans="1:11" ht="25.5">
      <c r="A75" s="2" t="s">
        <v>13</v>
      </c>
      <c r="B75" s="2" t="s">
        <v>3</v>
      </c>
      <c r="C75" s="3" t="s">
        <v>156</v>
      </c>
      <c r="D75" s="9" t="s">
        <v>157</v>
      </c>
      <c r="E75" s="2" t="s">
        <v>137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</row>
    <row r="76" spans="1:11" ht="25.5">
      <c r="A76" s="2" t="s">
        <v>13</v>
      </c>
      <c r="B76" s="2" t="s">
        <v>3</v>
      </c>
      <c r="C76" s="3" t="s">
        <v>158</v>
      </c>
      <c r="D76" s="9" t="s">
        <v>159</v>
      </c>
      <c r="E76" s="2" t="s">
        <v>137</v>
      </c>
      <c r="F76" s="11">
        <v>33336.800000000003</v>
      </c>
      <c r="G76" s="11">
        <v>34588.699999999997</v>
      </c>
      <c r="H76" s="11">
        <v>55241.1</v>
      </c>
      <c r="I76" s="11">
        <v>40697.199999999997</v>
      </c>
      <c r="J76" s="11">
        <v>48882.9</v>
      </c>
      <c r="K76" s="11">
        <v>45071.7</v>
      </c>
    </row>
    <row r="77" spans="1:11" ht="25.5">
      <c r="A77" s="2" t="s">
        <v>13</v>
      </c>
      <c r="B77" s="2" t="s">
        <v>3</v>
      </c>
      <c r="C77" s="3" t="s">
        <v>160</v>
      </c>
      <c r="D77" s="4" t="s">
        <v>161</v>
      </c>
      <c r="E77" s="2" t="s">
        <v>137</v>
      </c>
      <c r="F77" s="11">
        <f t="shared" ref="F77:K82" si="20">F65-F71</f>
        <v>-8226.4000000000233</v>
      </c>
      <c r="G77" s="11">
        <f t="shared" si="20"/>
        <v>-4539.9000000000233</v>
      </c>
      <c r="H77" s="11">
        <f t="shared" si="20"/>
        <v>-4696.7999999999884</v>
      </c>
      <c r="I77" s="11">
        <f t="shared" si="20"/>
        <v>0</v>
      </c>
      <c r="J77" s="11">
        <f t="shared" si="20"/>
        <v>0</v>
      </c>
      <c r="K77" s="11">
        <f t="shared" si="20"/>
        <v>0</v>
      </c>
    </row>
    <row r="78" spans="1:11" ht="25.5">
      <c r="A78" s="2" t="s">
        <v>13</v>
      </c>
      <c r="B78" s="2" t="s">
        <v>3</v>
      </c>
      <c r="C78" s="3" t="s">
        <v>162</v>
      </c>
      <c r="D78" s="9" t="s">
        <v>163</v>
      </c>
      <c r="E78" s="2" t="s">
        <v>137</v>
      </c>
      <c r="F78" s="11">
        <f t="shared" si="20"/>
        <v>-8054</v>
      </c>
      <c r="G78" s="11">
        <f t="shared" si="20"/>
        <v>-4538.5999999999767</v>
      </c>
      <c r="H78" s="11">
        <f t="shared" si="20"/>
        <v>-4538.6000000000349</v>
      </c>
      <c r="I78" s="11">
        <f t="shared" si="20"/>
        <v>0</v>
      </c>
      <c r="J78" s="11">
        <f t="shared" si="20"/>
        <v>0</v>
      </c>
      <c r="K78" s="11">
        <f t="shared" si="20"/>
        <v>0</v>
      </c>
    </row>
    <row r="79" spans="1:11" ht="25.5">
      <c r="A79" s="2" t="s">
        <v>13</v>
      </c>
      <c r="B79" s="2" t="s">
        <v>3</v>
      </c>
      <c r="C79" s="3" t="s">
        <v>164</v>
      </c>
      <c r="D79" s="9" t="s">
        <v>165</v>
      </c>
      <c r="E79" s="2" t="s">
        <v>137</v>
      </c>
      <c r="F79" s="11">
        <f t="shared" si="20"/>
        <v>0</v>
      </c>
      <c r="G79" s="11">
        <f t="shared" si="20"/>
        <v>0</v>
      </c>
      <c r="H79" s="11">
        <f t="shared" si="20"/>
        <v>0</v>
      </c>
      <c r="I79" s="11">
        <f t="shared" si="20"/>
        <v>0</v>
      </c>
      <c r="J79" s="11">
        <f t="shared" si="20"/>
        <v>0</v>
      </c>
      <c r="K79" s="11">
        <f t="shared" si="20"/>
        <v>0</v>
      </c>
    </row>
    <row r="80" spans="1:11" ht="25.5">
      <c r="A80" s="2" t="s">
        <v>13</v>
      </c>
      <c r="B80" s="2" t="s">
        <v>3</v>
      </c>
      <c r="C80" s="3" t="s">
        <v>166</v>
      </c>
      <c r="D80" s="9" t="s">
        <v>167</v>
      </c>
      <c r="E80" s="2" t="s">
        <v>137</v>
      </c>
      <c r="F80" s="11">
        <f t="shared" si="20"/>
        <v>-172.40000000000146</v>
      </c>
      <c r="G80" s="11">
        <f t="shared" si="20"/>
        <v>-1.2999999999956344</v>
      </c>
      <c r="H80" s="11">
        <f t="shared" si="20"/>
        <v>-158.19999999999709</v>
      </c>
      <c r="I80" s="11">
        <f t="shared" si="20"/>
        <v>0</v>
      </c>
      <c r="J80" s="11">
        <f t="shared" si="20"/>
        <v>0</v>
      </c>
      <c r="K80" s="11">
        <f t="shared" si="20"/>
        <v>0</v>
      </c>
    </row>
    <row r="81" spans="1:11" ht="25.5">
      <c r="A81" s="2" t="s">
        <v>13</v>
      </c>
      <c r="B81" s="2" t="s">
        <v>3</v>
      </c>
      <c r="C81" s="3" t="s">
        <v>168</v>
      </c>
      <c r="D81" s="9" t="s">
        <v>169</v>
      </c>
      <c r="E81" s="2" t="s">
        <v>170</v>
      </c>
      <c r="F81" s="11">
        <f t="shared" si="20"/>
        <v>0</v>
      </c>
      <c r="G81" s="11">
        <f t="shared" si="20"/>
        <v>0</v>
      </c>
      <c r="H81" s="11">
        <f t="shared" si="20"/>
        <v>0</v>
      </c>
      <c r="I81" s="11">
        <f t="shared" si="20"/>
        <v>0</v>
      </c>
      <c r="J81" s="11">
        <f t="shared" si="20"/>
        <v>0</v>
      </c>
      <c r="K81" s="11">
        <f t="shared" si="20"/>
        <v>0</v>
      </c>
    </row>
    <row r="82" spans="1:11" ht="25.5">
      <c r="A82" s="2" t="s">
        <v>13</v>
      </c>
      <c r="B82" s="2" t="s">
        <v>3</v>
      </c>
      <c r="C82" s="3" t="s">
        <v>171</v>
      </c>
      <c r="D82" s="9" t="s">
        <v>172</v>
      </c>
      <c r="E82" s="2" t="s">
        <v>170</v>
      </c>
      <c r="F82" s="11">
        <f t="shared" si="20"/>
        <v>-172.40000000000146</v>
      </c>
      <c r="G82" s="11">
        <f t="shared" si="20"/>
        <v>-1.2999999999956344</v>
      </c>
      <c r="H82" s="11">
        <f t="shared" si="20"/>
        <v>-158.19999999999709</v>
      </c>
      <c r="I82" s="11">
        <f t="shared" si="20"/>
        <v>0</v>
      </c>
      <c r="J82" s="11">
        <f t="shared" si="20"/>
        <v>0</v>
      </c>
      <c r="K82" s="11">
        <f t="shared" si="20"/>
        <v>0</v>
      </c>
    </row>
    <row r="83" spans="1:11">
      <c r="A83" s="2"/>
      <c r="B83" s="2"/>
      <c r="C83" s="3"/>
      <c r="D83" s="4"/>
      <c r="E83" s="2"/>
      <c r="F83" s="11"/>
      <c r="G83" s="11"/>
      <c r="H83" s="11"/>
      <c r="I83" s="11"/>
      <c r="J83" s="11"/>
      <c r="K83" s="11"/>
    </row>
    <row r="85" spans="1:11">
      <c r="A85" s="1"/>
    </row>
    <row r="86" spans="1:11">
      <c r="A86" s="1"/>
    </row>
    <row r="89" spans="1:11">
      <c r="A89" s="1"/>
    </row>
    <row r="94" spans="1:11" ht="18.75">
      <c r="D94" s="19" t="s">
        <v>173</v>
      </c>
      <c r="E94" s="20"/>
      <c r="F94" s="21"/>
      <c r="G94" s="21"/>
      <c r="H94" s="19" t="s">
        <v>174</v>
      </c>
      <c r="I94" s="21"/>
      <c r="J94" s="21"/>
    </row>
    <row r="138" spans="1:1">
      <c r="A138" s="12" t="s">
        <v>175</v>
      </c>
    </row>
  </sheetData>
  <mergeCells count="2">
    <mergeCell ref="A1:K1"/>
    <mergeCell ref="A2:K2"/>
  </mergeCells>
  <pageMargins left="0.70866141732283472" right="0.70866141732283472" top="0.74803149606299213" bottom="0.74803149606299213" header="0.31496062992125984" footer="0.31496062992125984"/>
  <pageSetup paperSize="9" scale="51" fitToHeight="100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2016-11-03T07:39:51Z</cp:lastPrinted>
  <dcterms:created xsi:type="dcterms:W3CDTF">2016-11-02T08:22:07Z</dcterms:created>
  <dcterms:modified xsi:type="dcterms:W3CDTF">2016-11-03T07:46:07Z</dcterms:modified>
</cp:coreProperties>
</file>